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60" windowWidth="15600" windowHeight="11460"/>
  </bookViews>
  <sheets>
    <sheet name="Thi tuyen dot 2 nam 2018" sheetId="1" r:id="rId1"/>
  </sheets>
  <calcPr calcId="144525"/>
</workbook>
</file>

<file path=xl/calcChain.xml><?xml version="1.0" encoding="utf-8"?>
<calcChain xmlns="http://schemas.openxmlformats.org/spreadsheetml/2006/main">
  <c r="V185" i="1" l="1"/>
  <c r="U185" i="1"/>
  <c r="V184" i="1"/>
  <c r="U184" i="1"/>
  <c r="V183" i="1"/>
  <c r="U183" i="1"/>
  <c r="V182" i="1"/>
  <c r="U182" i="1"/>
  <c r="V181" i="1"/>
  <c r="U181" i="1"/>
  <c r="V180" i="1"/>
  <c r="U180" i="1"/>
  <c r="V179" i="1"/>
  <c r="U179" i="1"/>
  <c r="V178" i="1"/>
  <c r="U178" i="1"/>
  <c r="V177" i="1"/>
  <c r="U177" i="1"/>
  <c r="V176" i="1"/>
  <c r="U176" i="1"/>
  <c r="V175" i="1"/>
  <c r="U175" i="1"/>
  <c r="V174" i="1"/>
  <c r="U174" i="1"/>
  <c r="V173" i="1"/>
  <c r="U173" i="1"/>
  <c r="V172" i="1"/>
  <c r="U172" i="1"/>
  <c r="V171" i="1"/>
  <c r="U171" i="1"/>
  <c r="V170" i="1"/>
  <c r="U170" i="1"/>
  <c r="V58" i="1"/>
  <c r="U58" i="1"/>
  <c r="V50" i="1"/>
  <c r="U50" i="1"/>
  <c r="V60" i="1"/>
  <c r="U60" i="1"/>
  <c r="V57" i="1"/>
  <c r="U57" i="1"/>
  <c r="V72" i="1"/>
  <c r="U72" i="1"/>
  <c r="V160" i="1"/>
  <c r="U160" i="1"/>
  <c r="V159" i="1"/>
  <c r="U159" i="1"/>
  <c r="V152" i="1"/>
  <c r="U152" i="1"/>
  <c r="V167" i="1"/>
  <c r="U167" i="1"/>
  <c r="V62" i="1"/>
  <c r="U62" i="1"/>
  <c r="V61" i="1"/>
  <c r="U61" i="1"/>
  <c r="V161" i="1"/>
  <c r="U161" i="1"/>
  <c r="V158" i="1"/>
  <c r="U158" i="1"/>
  <c r="V94" i="1"/>
  <c r="U94" i="1"/>
  <c r="V52" i="1"/>
  <c r="U52" i="1"/>
  <c r="V36" i="1"/>
  <c r="U36" i="1"/>
  <c r="V165" i="1"/>
  <c r="U165" i="1"/>
  <c r="V93" i="1"/>
  <c r="U93" i="1"/>
  <c r="V59" i="1"/>
  <c r="U59" i="1"/>
  <c r="V154" i="1"/>
  <c r="U154" i="1"/>
  <c r="V123" i="1"/>
  <c r="U123" i="1"/>
  <c r="V82" i="1"/>
  <c r="U82" i="1"/>
  <c r="V81" i="1"/>
  <c r="U81" i="1"/>
  <c r="V67" i="1"/>
  <c r="U67" i="1"/>
  <c r="V54" i="1"/>
  <c r="U54" i="1"/>
  <c r="V38" i="1"/>
  <c r="U38" i="1"/>
  <c r="V34" i="1"/>
  <c r="U34" i="1"/>
  <c r="V17" i="1"/>
  <c r="U17" i="1"/>
  <c r="V164" i="1"/>
  <c r="U164" i="1"/>
  <c r="V157" i="1"/>
  <c r="U157" i="1"/>
  <c r="V142" i="1"/>
  <c r="U142" i="1"/>
  <c r="V141" i="1"/>
  <c r="U141" i="1"/>
  <c r="V122" i="1"/>
  <c r="U122" i="1"/>
  <c r="V106" i="1"/>
  <c r="U106" i="1"/>
  <c r="V55" i="1"/>
  <c r="U55" i="1"/>
  <c r="V166" i="1"/>
  <c r="U166" i="1"/>
  <c r="V156" i="1"/>
  <c r="U156" i="1"/>
  <c r="V151" i="1"/>
  <c r="U151" i="1"/>
  <c r="V140" i="1"/>
  <c r="U140" i="1"/>
  <c r="V135" i="1"/>
  <c r="U135" i="1"/>
  <c r="V134" i="1"/>
  <c r="U134" i="1"/>
  <c r="V133" i="1"/>
  <c r="U133" i="1"/>
  <c r="V80" i="1"/>
  <c r="U80" i="1"/>
  <c r="V79" i="1"/>
  <c r="U79" i="1"/>
  <c r="V56" i="1"/>
  <c r="U56" i="1"/>
  <c r="V37" i="1"/>
  <c r="U37" i="1"/>
  <c r="V28" i="1"/>
  <c r="U28" i="1"/>
  <c r="V25" i="1"/>
  <c r="U25" i="1"/>
  <c r="V16" i="1"/>
  <c r="U16" i="1"/>
  <c r="V169" i="1"/>
  <c r="U169" i="1"/>
  <c r="V163" i="1"/>
  <c r="U163" i="1"/>
  <c r="V149" i="1"/>
  <c r="U149" i="1"/>
  <c r="V144" i="1"/>
  <c r="U144" i="1"/>
  <c r="V126" i="1"/>
  <c r="U126" i="1"/>
  <c r="V96" i="1"/>
  <c r="U96" i="1"/>
  <c r="V78" i="1"/>
  <c r="U78" i="1"/>
  <c r="V77" i="1"/>
  <c r="U77" i="1"/>
  <c r="V76" i="1"/>
  <c r="U76" i="1"/>
  <c r="V68" i="1"/>
  <c r="U68" i="1"/>
  <c r="V66" i="1"/>
  <c r="U66" i="1"/>
  <c r="V65" i="1"/>
  <c r="U65" i="1"/>
  <c r="V46" i="1"/>
  <c r="U46" i="1"/>
  <c r="V39" i="1"/>
  <c r="U39" i="1"/>
  <c r="V33" i="1"/>
  <c r="U33" i="1"/>
  <c r="V32" i="1"/>
  <c r="U32" i="1"/>
  <c r="V29" i="1"/>
  <c r="U29" i="1"/>
  <c r="V27" i="1"/>
  <c r="U27" i="1"/>
  <c r="V20" i="1"/>
  <c r="U20" i="1"/>
  <c r="V18" i="1"/>
  <c r="U18" i="1"/>
  <c r="V15" i="1"/>
  <c r="U15" i="1"/>
  <c r="V168" i="1"/>
  <c r="U168" i="1"/>
  <c r="V162" i="1"/>
  <c r="U162" i="1"/>
  <c r="V155" i="1"/>
  <c r="U155" i="1"/>
  <c r="V148" i="1"/>
  <c r="U148" i="1"/>
  <c r="V147" i="1"/>
  <c r="U147" i="1"/>
  <c r="V146" i="1"/>
  <c r="U146" i="1"/>
  <c r="V139" i="1"/>
  <c r="U139" i="1"/>
  <c r="V136" i="1"/>
  <c r="U136" i="1"/>
  <c r="V130" i="1"/>
  <c r="U130" i="1"/>
  <c r="V128" i="1"/>
  <c r="U128" i="1"/>
  <c r="V69" i="1"/>
  <c r="U69" i="1"/>
  <c r="V53" i="1"/>
  <c r="U53" i="1"/>
  <c r="V51" i="1"/>
  <c r="U51" i="1"/>
  <c r="V45" i="1"/>
  <c r="U45" i="1"/>
  <c r="V24" i="1"/>
  <c r="U24" i="1"/>
  <c r="V14" i="1"/>
  <c r="U14" i="1"/>
  <c r="V13" i="1"/>
  <c r="U13" i="1"/>
  <c r="V145" i="1"/>
  <c r="U145" i="1"/>
  <c r="V138" i="1"/>
  <c r="U138" i="1"/>
  <c r="V131" i="1"/>
  <c r="U131" i="1"/>
  <c r="V120" i="1"/>
  <c r="U120" i="1"/>
  <c r="V117" i="1"/>
  <c r="U117" i="1"/>
  <c r="V114" i="1"/>
  <c r="U114" i="1"/>
  <c r="V107" i="1"/>
  <c r="U107" i="1"/>
  <c r="V103" i="1"/>
  <c r="U103" i="1"/>
  <c r="V99" i="1"/>
  <c r="U99" i="1"/>
  <c r="V90" i="1"/>
  <c r="U90" i="1"/>
  <c r="V71" i="1"/>
  <c r="U71" i="1"/>
  <c r="V43" i="1"/>
  <c r="U43" i="1"/>
  <c r="V41" i="1"/>
  <c r="U41" i="1"/>
  <c r="V40" i="1"/>
  <c r="U40" i="1"/>
  <c r="V22" i="1"/>
  <c r="U22" i="1"/>
  <c r="V12" i="1"/>
  <c r="U12" i="1"/>
  <c r="V11" i="1"/>
  <c r="U11" i="1"/>
  <c r="V10" i="1"/>
  <c r="U10" i="1"/>
  <c r="V150" i="1"/>
  <c r="U150" i="1"/>
  <c r="V125" i="1"/>
  <c r="U125" i="1"/>
  <c r="V124" i="1"/>
  <c r="U124" i="1"/>
  <c r="V119" i="1"/>
  <c r="U119" i="1"/>
  <c r="V113" i="1"/>
  <c r="U113" i="1"/>
  <c r="V100" i="1"/>
  <c r="U100" i="1"/>
  <c r="V97" i="1"/>
  <c r="U97" i="1"/>
  <c r="V9" i="1"/>
  <c r="U9" i="1"/>
  <c r="V8" i="1"/>
  <c r="U8" i="1"/>
  <c r="V153" i="1"/>
  <c r="U153" i="1"/>
  <c r="V132" i="1"/>
  <c r="U132" i="1"/>
  <c r="V121" i="1"/>
  <c r="U121" i="1"/>
  <c r="V112" i="1"/>
  <c r="U112" i="1"/>
  <c r="V105" i="1"/>
  <c r="U105" i="1"/>
  <c r="V102" i="1"/>
  <c r="U102" i="1"/>
  <c r="V101" i="1"/>
  <c r="U101" i="1"/>
  <c r="V75" i="1"/>
  <c r="U75" i="1"/>
  <c r="V63" i="1"/>
  <c r="U63" i="1"/>
  <c r="V44" i="1"/>
  <c r="U44" i="1"/>
  <c r="V35" i="1"/>
  <c r="U35" i="1"/>
  <c r="V143" i="1"/>
  <c r="U143" i="1"/>
  <c r="V116" i="1"/>
  <c r="U116" i="1"/>
  <c r="V115" i="1"/>
  <c r="U115" i="1"/>
  <c r="V98" i="1"/>
  <c r="U98" i="1"/>
  <c r="V89" i="1"/>
  <c r="U89" i="1"/>
  <c r="V86" i="1"/>
  <c r="U86" i="1"/>
  <c r="V85" i="1"/>
  <c r="U85" i="1"/>
  <c r="V74" i="1"/>
  <c r="U74" i="1"/>
  <c r="V49" i="1"/>
  <c r="U49" i="1"/>
  <c r="V48" i="1"/>
  <c r="U48" i="1"/>
  <c r="V47" i="1"/>
  <c r="U47" i="1"/>
  <c r="V42" i="1"/>
  <c r="U42" i="1"/>
  <c r="V31" i="1"/>
  <c r="U31" i="1"/>
  <c r="V30" i="1"/>
  <c r="U30" i="1"/>
  <c r="V26" i="1"/>
  <c r="U26" i="1"/>
  <c r="V23" i="1"/>
  <c r="U23" i="1"/>
  <c r="V19" i="1"/>
  <c r="U19" i="1"/>
  <c r="V7" i="1"/>
  <c r="U7" i="1"/>
  <c r="V137" i="1"/>
  <c r="U137" i="1"/>
  <c r="V111" i="1"/>
  <c r="U111" i="1"/>
  <c r="V110" i="1"/>
  <c r="U110" i="1"/>
  <c r="V95" i="1"/>
  <c r="U95" i="1"/>
  <c r="V87" i="1"/>
  <c r="U87" i="1"/>
  <c r="V73" i="1"/>
  <c r="U73" i="1"/>
  <c r="V6" i="1"/>
  <c r="U6" i="1"/>
  <c r="V129" i="1"/>
  <c r="U129" i="1"/>
  <c r="V109" i="1"/>
  <c r="U109" i="1"/>
  <c r="V104" i="1"/>
  <c r="U104" i="1"/>
  <c r="V92" i="1"/>
  <c r="U92" i="1"/>
  <c r="V84" i="1"/>
  <c r="U84" i="1"/>
  <c r="V83" i="1"/>
  <c r="U83" i="1"/>
  <c r="V70" i="1"/>
  <c r="U70" i="1"/>
  <c r="V64" i="1"/>
  <c r="U64" i="1"/>
  <c r="V5" i="1"/>
  <c r="U5" i="1"/>
  <c r="V108" i="1"/>
  <c r="U108" i="1"/>
  <c r="V21" i="1"/>
  <c r="U21" i="1"/>
  <c r="V127" i="1"/>
  <c r="U127" i="1"/>
  <c r="V118" i="1"/>
  <c r="U118" i="1"/>
  <c r="V91" i="1"/>
  <c r="U91" i="1"/>
  <c r="V88" i="1"/>
  <c r="U88" i="1"/>
  <c r="V4" i="1"/>
  <c r="U4" i="1"/>
  <c r="W78" i="1" l="1"/>
  <c r="X78" i="1" s="1"/>
  <c r="W126" i="1"/>
  <c r="X126" i="1" s="1"/>
  <c r="W149" i="1"/>
  <c r="X149" i="1" s="1"/>
  <c r="W169" i="1"/>
  <c r="X169" i="1" s="1"/>
  <c r="W25" i="1"/>
  <c r="X25" i="1" s="1"/>
  <c r="W37" i="1"/>
  <c r="X37" i="1" s="1"/>
  <c r="W79" i="1"/>
  <c r="X79" i="1" s="1"/>
  <c r="W133" i="1"/>
  <c r="X133" i="1" s="1"/>
  <c r="W135" i="1"/>
  <c r="X135" i="1" s="1"/>
  <c r="W151" i="1"/>
  <c r="X151" i="1" s="1"/>
  <c r="W166" i="1"/>
  <c r="X166" i="1" s="1"/>
  <c r="W106" i="1"/>
  <c r="X106" i="1" s="1"/>
  <c r="W141" i="1"/>
  <c r="X141" i="1" s="1"/>
  <c r="W157" i="1"/>
  <c r="X157" i="1" s="1"/>
  <c r="W17" i="1"/>
  <c r="X17" i="1" s="1"/>
  <c r="W38" i="1"/>
  <c r="X38" i="1" s="1"/>
  <c r="W67" i="1"/>
  <c r="X67" i="1" s="1"/>
  <c r="W82" i="1"/>
  <c r="X82" i="1" s="1"/>
  <c r="W154" i="1"/>
  <c r="X154" i="1" s="1"/>
  <c r="W93" i="1"/>
  <c r="X93" i="1" s="1"/>
  <c r="W36" i="1"/>
  <c r="X36" i="1" s="1"/>
  <c r="W94" i="1"/>
  <c r="X94" i="1" s="1"/>
  <c r="W161" i="1"/>
  <c r="X161" i="1" s="1"/>
  <c r="W62" i="1"/>
  <c r="X62" i="1" s="1"/>
  <c r="W152" i="1"/>
  <c r="X152" i="1" s="1"/>
  <c r="W160" i="1"/>
  <c r="X160" i="1" s="1"/>
  <c r="W57" i="1"/>
  <c r="X57" i="1" s="1"/>
  <c r="W50" i="1"/>
  <c r="X50" i="1" s="1"/>
  <c r="W170" i="1"/>
  <c r="X170" i="1" s="1"/>
  <c r="W172" i="1"/>
  <c r="X172" i="1" s="1"/>
  <c r="W174" i="1"/>
  <c r="X174" i="1" s="1"/>
  <c r="W176" i="1"/>
  <c r="X176" i="1" s="1"/>
  <c r="W178" i="1"/>
  <c r="X178" i="1" s="1"/>
  <c r="W180" i="1"/>
  <c r="X180" i="1" s="1"/>
  <c r="W182" i="1"/>
  <c r="X182" i="1" s="1"/>
  <c r="W184" i="1"/>
  <c r="X184" i="1" s="1"/>
  <c r="W77" i="1"/>
  <c r="X77" i="1" s="1"/>
  <c r="W96" i="1"/>
  <c r="X96" i="1" s="1"/>
  <c r="W144" i="1"/>
  <c r="X144" i="1" s="1"/>
  <c r="W163" i="1"/>
  <c r="X163" i="1" s="1"/>
  <c r="W16" i="1"/>
  <c r="X16" i="1" s="1"/>
  <c r="W28" i="1"/>
  <c r="X28" i="1" s="1"/>
  <c r="W56" i="1"/>
  <c r="X56" i="1" s="1"/>
  <c r="W80" i="1"/>
  <c r="X80" i="1" s="1"/>
  <c r="W134" i="1"/>
  <c r="X134" i="1" s="1"/>
  <c r="W140" i="1"/>
  <c r="X140" i="1" s="1"/>
  <c r="W156" i="1"/>
  <c r="X156" i="1" s="1"/>
  <c r="W55" i="1"/>
  <c r="X55" i="1" s="1"/>
  <c r="W122" i="1"/>
  <c r="X122" i="1" s="1"/>
  <c r="W142" i="1"/>
  <c r="X142" i="1" s="1"/>
  <c r="W164" i="1"/>
  <c r="X164" i="1" s="1"/>
  <c r="W34" i="1"/>
  <c r="X34" i="1" s="1"/>
  <c r="W54" i="1"/>
  <c r="X54" i="1" s="1"/>
  <c r="W81" i="1"/>
  <c r="X81" i="1" s="1"/>
  <c r="W123" i="1"/>
  <c r="X123" i="1" s="1"/>
  <c r="W59" i="1"/>
  <c r="X59" i="1" s="1"/>
  <c r="W165" i="1"/>
  <c r="X165" i="1" s="1"/>
  <c r="W52" i="1"/>
  <c r="X52" i="1" s="1"/>
  <c r="W158" i="1"/>
  <c r="X158" i="1" s="1"/>
  <c r="W61" i="1"/>
  <c r="X61" i="1" s="1"/>
  <c r="W167" i="1"/>
  <c r="X167" i="1" s="1"/>
  <c r="W159" i="1"/>
  <c r="X159" i="1" s="1"/>
  <c r="W72" i="1"/>
  <c r="X72" i="1" s="1"/>
  <c r="W60" i="1"/>
  <c r="X60" i="1" s="1"/>
  <c r="W58" i="1"/>
  <c r="X58" i="1" s="1"/>
  <c r="W171" i="1"/>
  <c r="X171" i="1" s="1"/>
  <c r="W173" i="1"/>
  <c r="X173" i="1" s="1"/>
  <c r="W175" i="1"/>
  <c r="X175" i="1" s="1"/>
  <c r="W177" i="1"/>
  <c r="X177" i="1" s="1"/>
  <c r="W179" i="1"/>
  <c r="X179" i="1" s="1"/>
  <c r="W181" i="1"/>
  <c r="X181" i="1" s="1"/>
  <c r="W183" i="1"/>
  <c r="X183" i="1" s="1"/>
  <c r="W185" i="1"/>
  <c r="X185" i="1" s="1"/>
  <c r="W88" i="1"/>
  <c r="X88" i="1" s="1"/>
  <c r="W118" i="1"/>
  <c r="X118" i="1" s="1"/>
  <c r="W21" i="1"/>
  <c r="X21" i="1" s="1"/>
  <c r="W5" i="1"/>
  <c r="X5" i="1" s="1"/>
  <c r="W70" i="1"/>
  <c r="X70" i="1" s="1"/>
  <c r="W84" i="1"/>
  <c r="X84" i="1" s="1"/>
  <c r="W104" i="1"/>
  <c r="X104" i="1" s="1"/>
  <c r="W129" i="1"/>
  <c r="X129" i="1" s="1"/>
  <c r="W73" i="1"/>
  <c r="X73" i="1" s="1"/>
  <c r="W95" i="1"/>
  <c r="X95" i="1" s="1"/>
  <c r="W111" i="1"/>
  <c r="X111" i="1" s="1"/>
  <c r="W7" i="1"/>
  <c r="X7" i="1" s="1"/>
  <c r="W23" i="1"/>
  <c r="X23" i="1" s="1"/>
  <c r="W30" i="1"/>
  <c r="X30" i="1" s="1"/>
  <c r="W42" i="1"/>
  <c r="X42" i="1" s="1"/>
  <c r="W48" i="1"/>
  <c r="X48" i="1" s="1"/>
  <c r="W74" i="1"/>
  <c r="X74" i="1" s="1"/>
  <c r="W86" i="1"/>
  <c r="X86" i="1" s="1"/>
  <c r="W98" i="1"/>
  <c r="X98" i="1" s="1"/>
  <c r="W116" i="1"/>
  <c r="X116" i="1" s="1"/>
  <c r="W35" i="1"/>
  <c r="X35" i="1" s="1"/>
  <c r="W63" i="1"/>
  <c r="X63" i="1" s="1"/>
  <c r="W101" i="1"/>
  <c r="X101" i="1" s="1"/>
  <c r="W105" i="1"/>
  <c r="X105" i="1" s="1"/>
  <c r="W121" i="1"/>
  <c r="X121" i="1" s="1"/>
  <c r="W153" i="1"/>
  <c r="X153" i="1" s="1"/>
  <c r="W9" i="1"/>
  <c r="X9" i="1" s="1"/>
  <c r="W100" i="1"/>
  <c r="X100" i="1" s="1"/>
  <c r="W119" i="1"/>
  <c r="X119" i="1" s="1"/>
  <c r="W125" i="1"/>
  <c r="X125" i="1" s="1"/>
  <c r="W10" i="1"/>
  <c r="X10" i="1" s="1"/>
  <c r="W12" i="1"/>
  <c r="X12" i="1" s="1"/>
  <c r="W40" i="1"/>
  <c r="X40" i="1" s="1"/>
  <c r="W43" i="1"/>
  <c r="X43" i="1" s="1"/>
  <c r="W90" i="1"/>
  <c r="X90" i="1" s="1"/>
  <c r="W103" i="1"/>
  <c r="X103" i="1" s="1"/>
  <c r="W114" i="1"/>
  <c r="X114" i="1" s="1"/>
  <c r="W120" i="1"/>
  <c r="X120" i="1" s="1"/>
  <c r="W138" i="1"/>
  <c r="X138" i="1" s="1"/>
  <c r="W13" i="1"/>
  <c r="X13" i="1" s="1"/>
  <c r="W24" i="1"/>
  <c r="X24" i="1" s="1"/>
  <c r="W51" i="1"/>
  <c r="X51" i="1" s="1"/>
  <c r="W69" i="1"/>
  <c r="X69" i="1" s="1"/>
  <c r="W130" i="1"/>
  <c r="X130" i="1" s="1"/>
  <c r="W139" i="1"/>
  <c r="X139" i="1" s="1"/>
  <c r="W147" i="1"/>
  <c r="X147" i="1" s="1"/>
  <c r="W155" i="1"/>
  <c r="X155" i="1" s="1"/>
  <c r="W168" i="1"/>
  <c r="X168" i="1" s="1"/>
  <c r="W18" i="1"/>
  <c r="X18" i="1" s="1"/>
  <c r="W27" i="1"/>
  <c r="X27" i="1" s="1"/>
  <c r="W32" i="1"/>
  <c r="X32" i="1" s="1"/>
  <c r="W39" i="1"/>
  <c r="X39" i="1" s="1"/>
  <c r="W65" i="1"/>
  <c r="X65" i="1" s="1"/>
  <c r="W68" i="1"/>
  <c r="X68" i="1" s="1"/>
  <c r="W4" i="1"/>
  <c r="X4" i="1" s="1"/>
  <c r="W91" i="1"/>
  <c r="X91" i="1" s="1"/>
  <c r="W127" i="1"/>
  <c r="X127" i="1" s="1"/>
  <c r="W108" i="1"/>
  <c r="X108" i="1" s="1"/>
  <c r="W64" i="1"/>
  <c r="X64" i="1" s="1"/>
  <c r="W83" i="1"/>
  <c r="X83" i="1" s="1"/>
  <c r="W92" i="1"/>
  <c r="X92" i="1" s="1"/>
  <c r="W109" i="1"/>
  <c r="X109" i="1" s="1"/>
  <c r="W6" i="1"/>
  <c r="X6" i="1" s="1"/>
  <c r="W87" i="1"/>
  <c r="X87" i="1" s="1"/>
  <c r="W110" i="1"/>
  <c r="X110" i="1" s="1"/>
  <c r="W137" i="1"/>
  <c r="X137" i="1" s="1"/>
  <c r="W19" i="1"/>
  <c r="X19" i="1" s="1"/>
  <c r="W26" i="1"/>
  <c r="X26" i="1" s="1"/>
  <c r="W31" i="1"/>
  <c r="X31" i="1" s="1"/>
  <c r="W47" i="1"/>
  <c r="X47" i="1" s="1"/>
  <c r="W49" i="1"/>
  <c r="X49" i="1" s="1"/>
  <c r="W85" i="1"/>
  <c r="X85" i="1" s="1"/>
  <c r="W89" i="1"/>
  <c r="X89" i="1" s="1"/>
  <c r="W115" i="1"/>
  <c r="X115" i="1" s="1"/>
  <c r="W143" i="1"/>
  <c r="X143" i="1" s="1"/>
  <c r="W44" i="1"/>
  <c r="X44" i="1" s="1"/>
  <c r="W75" i="1"/>
  <c r="X75" i="1" s="1"/>
  <c r="W102" i="1"/>
  <c r="X102" i="1" s="1"/>
  <c r="W112" i="1"/>
  <c r="X112" i="1" s="1"/>
  <c r="W132" i="1"/>
  <c r="X132" i="1" s="1"/>
  <c r="W8" i="1"/>
  <c r="X8" i="1" s="1"/>
  <c r="W97" i="1"/>
  <c r="X97" i="1" s="1"/>
  <c r="W113" i="1"/>
  <c r="X113" i="1" s="1"/>
  <c r="W124" i="1"/>
  <c r="X124" i="1" s="1"/>
  <c r="W150" i="1"/>
  <c r="X150" i="1" s="1"/>
  <c r="W11" i="1"/>
  <c r="X11" i="1" s="1"/>
  <c r="W22" i="1"/>
  <c r="X22" i="1" s="1"/>
  <c r="W41" i="1"/>
  <c r="X41" i="1" s="1"/>
  <c r="W71" i="1"/>
  <c r="X71" i="1" s="1"/>
  <c r="W99" i="1"/>
  <c r="X99" i="1" s="1"/>
  <c r="W107" i="1"/>
  <c r="X107" i="1" s="1"/>
  <c r="W117" i="1"/>
  <c r="X117" i="1" s="1"/>
  <c r="W131" i="1"/>
  <c r="X131" i="1" s="1"/>
  <c r="W145" i="1"/>
  <c r="X145" i="1" s="1"/>
  <c r="W14" i="1"/>
  <c r="X14" i="1" s="1"/>
  <c r="W45" i="1"/>
  <c r="X45" i="1" s="1"/>
  <c r="W53" i="1"/>
  <c r="X53" i="1" s="1"/>
  <c r="W128" i="1"/>
  <c r="X128" i="1" s="1"/>
  <c r="W136" i="1"/>
  <c r="X136" i="1" s="1"/>
  <c r="W146" i="1"/>
  <c r="X146" i="1" s="1"/>
  <c r="W148" i="1"/>
  <c r="X148" i="1" s="1"/>
  <c r="W162" i="1"/>
  <c r="X162" i="1" s="1"/>
  <c r="W15" i="1"/>
  <c r="X15" i="1" s="1"/>
  <c r="W20" i="1"/>
  <c r="X20" i="1" s="1"/>
  <c r="W29" i="1"/>
  <c r="X29" i="1" s="1"/>
  <c r="W33" i="1"/>
  <c r="X33" i="1" s="1"/>
  <c r="W46" i="1"/>
  <c r="X46" i="1" s="1"/>
  <c r="W66" i="1"/>
  <c r="X66" i="1" s="1"/>
  <c r="W76" i="1"/>
  <c r="X76" i="1" s="1"/>
</calcChain>
</file>

<file path=xl/sharedStrings.xml><?xml version="1.0" encoding="utf-8"?>
<sst xmlns="http://schemas.openxmlformats.org/spreadsheetml/2006/main" count="2578" uniqueCount="1044">
  <si>
    <r>
      <t xml:space="preserve">TRƯỜNG CAO ĐẲNG Y TẾ BẠCH MAI
</t>
    </r>
    <r>
      <rPr>
        <b/>
        <sz val="10"/>
        <color indexed="8"/>
        <rFont val="Times New Roman"/>
        <family val="1"/>
      </rPr>
      <t>HỘI ĐỒNG TUYỂN SINH CAO ĐẲNG 
LIÊN THÔNG HỆ VỪA LÀM VỪA HỌC ĐỢT 2 NĂM 2018</t>
    </r>
  </si>
  <si>
    <t xml:space="preserve">DANH SÁCH THÍ SINH TRÚNG TUYỂN  THI TUYỂN SINH 
CAO ĐẲNG LIÊN THÔNG HỆ VỪA LÀM VỪA HỌC ĐỢT 2 HỌC NĂM 2018
</t>
  </si>
  <si>
    <t>STT</t>
  </si>
  <si>
    <t>Số
 hồ sơ</t>
  </si>
  <si>
    <t>SBD</t>
  </si>
  <si>
    <t>Họ đệm</t>
  </si>
  <si>
    <t>Tên</t>
  </si>
  <si>
    <t>Giới tính</t>
  </si>
  <si>
    <t>Ngày sinh</t>
  </si>
  <si>
    <t>Dân tộc</t>
  </si>
  <si>
    <t>Tên tỉnh</t>
  </si>
  <si>
    <t>Tên quận huyện</t>
  </si>
  <si>
    <t>Tên trường lớp 10</t>
  </si>
  <si>
    <t>Tên trường lớp 11</t>
  </si>
  <si>
    <t>Tên trường lớp 12</t>
  </si>
  <si>
    <t>Khu vực UT</t>
  </si>
  <si>
    <t>Điểm ƯT theo khu vực</t>
  </si>
  <si>
    <t>ĐT ƯT</t>
  </si>
  <si>
    <t>Điểm UT theo đối tượng</t>
  </si>
  <si>
    <t>Môn Toán</t>
  </si>
  <si>
    <t>Môn Cơ sở ngành</t>
  </si>
  <si>
    <t>Môn chuyên ngành</t>
  </si>
  <si>
    <t>Tổng điểm chưa có ƯT</t>
  </si>
  <si>
    <t>Tổng
điểm ƯT</t>
  </si>
  <si>
    <t>Tổng điểm xét tuyển</t>
  </si>
  <si>
    <t>Điểm làm tròn</t>
  </si>
  <si>
    <t>Mã ngành</t>
  </si>
  <si>
    <t>Tên ngành</t>
  </si>
  <si>
    <t>32</t>
  </si>
  <si>
    <t>CBM.LT1802.001</t>
  </si>
  <si>
    <t xml:space="preserve">Phạm Ngọc </t>
  </si>
  <si>
    <t>Anh</t>
  </si>
  <si>
    <t>Nữ</t>
  </si>
  <si>
    <t>27/10/1997</t>
  </si>
  <si>
    <t>kinh</t>
  </si>
  <si>
    <t>Hải Phòng</t>
  </si>
  <si>
    <t>Huyện Vĩnh Bảo</t>
  </si>
  <si>
    <t>THPT Nguyễn Khuyến</t>
  </si>
  <si>
    <t>KV2</t>
  </si>
  <si>
    <t xml:space="preserve">Điều dưỡng </t>
  </si>
  <si>
    <t>188</t>
  </si>
  <si>
    <t>CBM.LT1802.092</t>
  </si>
  <si>
    <t xml:space="preserve">Trần Thị Tuyết </t>
  </si>
  <si>
    <t>Minh</t>
  </si>
  <si>
    <t>22/12/1973</t>
  </si>
  <si>
    <t>Hà Nội</t>
  </si>
  <si>
    <t>Quận Đống Đa</t>
  </si>
  <si>
    <t>THPT Đông Triều</t>
  </si>
  <si>
    <t>91</t>
  </si>
  <si>
    <t>CBM.LT1802.093</t>
  </si>
  <si>
    <t xml:space="preserve">Nguyễn Trà </t>
  </si>
  <si>
    <t>My</t>
  </si>
  <si>
    <t>03/02/1998</t>
  </si>
  <si>
    <t>Huyện Thanh Trì</t>
  </si>
  <si>
    <t>THPT Ngọc Hồi</t>
  </si>
  <si>
    <t>146</t>
  </si>
  <si>
    <t>CBM.LT1802.120</t>
  </si>
  <si>
    <t xml:space="preserve">Nguyễn Bích </t>
  </si>
  <si>
    <t>Phượng</t>
  </si>
  <si>
    <t>24/02/1998</t>
  </si>
  <si>
    <t>Nam Định</t>
  </si>
  <si>
    <t>Huyện Trực Ninh</t>
  </si>
  <si>
    <t>THPT Trực Ninh B</t>
  </si>
  <si>
    <t>KV2NT</t>
  </si>
  <si>
    <t>175</t>
  </si>
  <si>
    <t>CBM.LT1802.131</t>
  </si>
  <si>
    <t xml:space="preserve">Nguyễn Ngọc </t>
  </si>
  <si>
    <t>Tú</t>
  </si>
  <si>
    <t>Nam</t>
  </si>
  <si>
    <t>30/09/1990</t>
  </si>
  <si>
    <t>Hải Dương</t>
  </si>
  <si>
    <t>Huyện Nam Sách</t>
  </si>
  <si>
    <t>THPT Nam Sách II</t>
  </si>
  <si>
    <t>10</t>
  </si>
  <si>
    <t>CBM.LT1802.019</t>
  </si>
  <si>
    <t>Nguyễn Thị</t>
  </si>
  <si>
    <t>Cúc</t>
  </si>
  <si>
    <t>12/02/1983</t>
  </si>
  <si>
    <t>Huyện Đan Phượng</t>
  </si>
  <si>
    <t>THPT Khoái Châu</t>
  </si>
  <si>
    <t>9</t>
  </si>
  <si>
    <t>CBM.LT1802.110</t>
  </si>
  <si>
    <t xml:space="preserve">Nguyễn Thị </t>
  </si>
  <si>
    <t>Nhung</t>
  </si>
  <si>
    <t>28/10/1980</t>
  </si>
  <si>
    <t>Huyện Thanh Hà</t>
  </si>
  <si>
    <t>THPT Thanh Hà</t>
  </si>
  <si>
    <t>55</t>
  </si>
  <si>
    <t>CBM.LT1802.004</t>
  </si>
  <si>
    <t xml:space="preserve">Nguyễn Đức </t>
  </si>
  <si>
    <t>13/06/1997</t>
  </si>
  <si>
    <t>Quận Cầu Giấy</t>
  </si>
  <si>
    <t>GDTX&amp;DN Cầu Giấy</t>
  </si>
  <si>
    <t>KV3</t>
  </si>
  <si>
    <t>85</t>
  </si>
  <si>
    <t>CBM.LT1802.064</t>
  </si>
  <si>
    <t xml:space="preserve">Nguyễn Lan </t>
  </si>
  <si>
    <t>Hương</t>
  </si>
  <si>
    <t>14/09/1998</t>
  </si>
  <si>
    <t>Huyện Gia Lâm</t>
  </si>
  <si>
    <t>THPT Dương Xá</t>
  </si>
  <si>
    <t>89</t>
  </si>
  <si>
    <t>CBM.LT1802.070</t>
  </si>
  <si>
    <t xml:space="preserve">Trần Thị </t>
  </si>
  <si>
    <t>Lan</t>
  </si>
  <si>
    <t>15/01/1981</t>
  </si>
  <si>
    <t>THPT Đa Phúc</t>
  </si>
  <si>
    <t>70</t>
  </si>
  <si>
    <t>CBM.LT1802.083</t>
  </si>
  <si>
    <t xml:space="preserve">Nguyễn Huy </t>
  </si>
  <si>
    <t>Long</t>
  </si>
  <si>
    <t>08/12/1981</t>
  </si>
  <si>
    <t>Quận Hoàng Mai</t>
  </si>
  <si>
    <t>THPT Hoàng Văn Thụ</t>
  </si>
  <si>
    <t>107</t>
  </si>
  <si>
    <t>CBM.LT1802.084</t>
  </si>
  <si>
    <t xml:space="preserve">Nguyễn Cầu </t>
  </si>
  <si>
    <t>Lợi</t>
  </si>
  <si>
    <t>12/12/1998</t>
  </si>
  <si>
    <t>THPT Lý Thánh Tông</t>
  </si>
  <si>
    <t>130</t>
  </si>
  <si>
    <t>CBM.LT1802.096</t>
  </si>
  <si>
    <t xml:space="preserve">Nguyễn Huyền </t>
  </si>
  <si>
    <t>20/07/1998</t>
  </si>
  <si>
    <t>THPT Cầu Giấy</t>
  </si>
  <si>
    <t>68</t>
  </si>
  <si>
    <t>CBM.LT1802.106</t>
  </si>
  <si>
    <t xml:space="preserve">Đoàn Thu </t>
  </si>
  <si>
    <t>Nguyên</t>
  </si>
  <si>
    <t>05/09/1997</t>
  </si>
  <si>
    <t>Thanh Hoá</t>
  </si>
  <si>
    <t>Huyện Vĩnh Lộc</t>
  </si>
  <si>
    <t>THPT Vĩnh Lộc</t>
  </si>
  <si>
    <t>150</t>
  </si>
  <si>
    <t>CBM.LT1802.112</t>
  </si>
  <si>
    <t xml:space="preserve">Trần Hồng </t>
  </si>
  <si>
    <t>09/08/1998</t>
  </si>
  <si>
    <t>Hưng Yên</t>
  </si>
  <si>
    <t>Huyện Tiên Lữ</t>
  </si>
  <si>
    <t>THPT Tiên Lữ</t>
  </si>
  <si>
    <t>40</t>
  </si>
  <si>
    <t>CBM.LT1802.133</t>
  </si>
  <si>
    <t xml:space="preserve">Vy Ngọc </t>
  </si>
  <si>
    <t>Tuấn</t>
  </si>
  <si>
    <t>20/06/1987</t>
  </si>
  <si>
    <t>tày</t>
  </si>
  <si>
    <t>Lạng Sơn</t>
  </si>
  <si>
    <t>Huyện Bắc Sơn</t>
  </si>
  <si>
    <t>THPT Bắc Sơn</t>
  </si>
  <si>
    <t>KV1</t>
  </si>
  <si>
    <t>111</t>
  </si>
  <si>
    <t>CBM.LT1802.009</t>
  </si>
  <si>
    <t xml:space="preserve">Nguyễn Phương </t>
  </si>
  <si>
    <t>26/10/1998</t>
  </si>
  <si>
    <t>Huyện Sóc Sơn</t>
  </si>
  <si>
    <t>THPT Trung Giã</t>
  </si>
  <si>
    <t>163</t>
  </si>
  <si>
    <t>CBM.LT1802.082</t>
  </si>
  <si>
    <t xml:space="preserve">Nguyễn Thùy </t>
  </si>
  <si>
    <t>Linh</t>
  </si>
  <si>
    <t>13/02/1998</t>
  </si>
  <si>
    <t>Huyện Thường Tín</t>
  </si>
  <si>
    <t>THPT Tô Hiệu-Thường Tín</t>
  </si>
  <si>
    <t>145</t>
  </si>
  <si>
    <t>CBM.LT1802.087</t>
  </si>
  <si>
    <t>Lý</t>
  </si>
  <si>
    <t>08/04/1997</t>
  </si>
  <si>
    <t>Bắc Ninh</t>
  </si>
  <si>
    <t>Thị xã Từ  Sơn</t>
  </si>
  <si>
    <t>THPT Lý Thái Tổ</t>
  </si>
  <si>
    <t>166</t>
  </si>
  <si>
    <t>CBM.LT1802.097</t>
  </si>
  <si>
    <t xml:space="preserve">Ngô Kỳ </t>
  </si>
  <si>
    <t>24/12/1996</t>
  </si>
  <si>
    <t>THCS&amp;THPT Marie Curie</t>
  </si>
  <si>
    <t>51</t>
  </si>
  <si>
    <t>CBM.LT1802.111</t>
  </si>
  <si>
    <t xml:space="preserve">Đinh Hồng </t>
  </si>
  <si>
    <t>29/06/1998</t>
  </si>
  <si>
    <t>Quận Long Biên</t>
  </si>
  <si>
    <t>THPT Đinh Tiên Hoàng-Ba Đình</t>
  </si>
  <si>
    <t>THPT Tây Sơn</t>
  </si>
  <si>
    <t>157</t>
  </si>
  <si>
    <t>CBM.LT1802.113</t>
  </si>
  <si>
    <t xml:space="preserve">Nguyễn Thị Ngọc </t>
  </si>
  <si>
    <t>Oánh</t>
  </si>
  <si>
    <t>20/01/1998</t>
  </si>
  <si>
    <t>Gia Lai</t>
  </si>
  <si>
    <t>Huyện KBang</t>
  </si>
  <si>
    <t>Trường THPT Lương Thế Vinh</t>
  </si>
  <si>
    <t>144</t>
  </si>
  <si>
    <t>CBM.LT1802.145</t>
  </si>
  <si>
    <t>Thảo</t>
  </si>
  <si>
    <t>03/07/1998</t>
  </si>
  <si>
    <t>Hà Nam</t>
  </si>
  <si>
    <t>Huyện Thanh Liêm</t>
  </si>
  <si>
    <t>THPT B Thanh Liêm</t>
  </si>
  <si>
    <t>147</t>
  </si>
  <si>
    <t>CBM.LT1802.011</t>
  </si>
  <si>
    <t xml:space="preserve">Đào Lan </t>
  </si>
  <si>
    <t>22/05/1982</t>
  </si>
  <si>
    <t>THPT Kim Liên</t>
  </si>
  <si>
    <t>14</t>
  </si>
  <si>
    <t>CBM.LT1802.017</t>
  </si>
  <si>
    <t xml:space="preserve">Bùi Thị </t>
  </si>
  <si>
    <t>Ân</t>
  </si>
  <si>
    <t>28/11/1980</t>
  </si>
  <si>
    <t>THPT Chuyên Biên Hòa</t>
  </si>
  <si>
    <t>61</t>
  </si>
  <si>
    <t>CBM.LT1802.021</t>
  </si>
  <si>
    <t xml:space="preserve">Nguyễn Quốc </t>
  </si>
  <si>
    <t>Cường</t>
  </si>
  <si>
    <t>29/04/1998</t>
  </si>
  <si>
    <t>THPT Nguyễn Văn Cừ</t>
  </si>
  <si>
    <t>48</t>
  </si>
  <si>
    <t>CBM.LT1802.024</t>
  </si>
  <si>
    <t xml:space="preserve">Đào Ngọc </t>
  </si>
  <si>
    <t>Châm</t>
  </si>
  <si>
    <t>02/11/1998</t>
  </si>
  <si>
    <t>THPT Lê Ngọc Hân</t>
  </si>
  <si>
    <t>19</t>
  </si>
  <si>
    <t>CBM.LT1802.028</t>
  </si>
  <si>
    <t xml:space="preserve">Trịnh Xuân </t>
  </si>
  <si>
    <t>Dũng</t>
  </si>
  <si>
    <t>25/12/1985</t>
  </si>
  <si>
    <t>Huyện Mỹ Đức</t>
  </si>
  <si>
    <t>THPT Mỹ Đức B</t>
  </si>
  <si>
    <t>46</t>
  </si>
  <si>
    <t>CBM.LT1802.029</t>
  </si>
  <si>
    <t xml:space="preserve">Lê Văn </t>
  </si>
  <si>
    <t>05/03/1997</t>
  </si>
  <si>
    <t>Quảng Bình</t>
  </si>
  <si>
    <t>Huyện Lệ Thủy</t>
  </si>
  <si>
    <t>THPT Nguyễn Chí Thanh</t>
  </si>
  <si>
    <t>116</t>
  </si>
  <si>
    <t>CBM.LT1802.041</t>
  </si>
  <si>
    <t xml:space="preserve">Đỗ Thị Hoàng </t>
  </si>
  <si>
    <t>Hà</t>
  </si>
  <si>
    <t>29/03/1988</t>
  </si>
  <si>
    <t>THPT A Thanh Liêm</t>
  </si>
  <si>
    <t>8</t>
  </si>
  <si>
    <t>CBM.LT1802.045</t>
  </si>
  <si>
    <t xml:space="preserve">Tăng Văn </t>
  </si>
  <si>
    <t>Hảo</t>
  </si>
  <si>
    <t>16/01/1995</t>
  </si>
  <si>
    <t>Nghệ An</t>
  </si>
  <si>
    <t>Huyện Đô Lương</t>
  </si>
  <si>
    <t>THPT Đô Lương 2</t>
  </si>
  <si>
    <t>60</t>
  </si>
  <si>
    <t>CBM.LT1802.046</t>
  </si>
  <si>
    <t>Hằng</t>
  </si>
  <si>
    <t>31/01/1998</t>
  </si>
  <si>
    <t>Huyện Khoái Châu</t>
  </si>
  <si>
    <t>THPT Nguyễn Siêu</t>
  </si>
  <si>
    <t>62</t>
  </si>
  <si>
    <t>CBM.LT1802.047</t>
  </si>
  <si>
    <t xml:space="preserve">Lê Thu </t>
  </si>
  <si>
    <t>22/06/1997</t>
  </si>
  <si>
    <t>Huyện Thanh Oai</t>
  </si>
  <si>
    <t>THPT Thanh Oai B</t>
  </si>
  <si>
    <t>133</t>
  </si>
  <si>
    <t>CBM.LT1802.080</t>
  </si>
  <si>
    <t xml:space="preserve">Nguyễn Thị Kiều </t>
  </si>
  <si>
    <t>19/08/1998</t>
  </si>
  <si>
    <t>THPT Quang Trung-Đống Đa</t>
  </si>
  <si>
    <t>164</t>
  </si>
  <si>
    <t>CBM.LT1802.085</t>
  </si>
  <si>
    <t xml:space="preserve">Trần Thị Mỹ </t>
  </si>
  <si>
    <t>Lương</t>
  </si>
  <si>
    <t>28/05/1998</t>
  </si>
  <si>
    <t>THPT Trực Ninh</t>
  </si>
  <si>
    <t>49</t>
  </si>
  <si>
    <t>CBM.LT1802.086</t>
  </si>
  <si>
    <t xml:space="preserve">Nguyễn Khánh </t>
  </si>
  <si>
    <t>Ly</t>
  </si>
  <si>
    <t>24/12/1998</t>
  </si>
  <si>
    <t>THPT Lê Văn Thiêm</t>
  </si>
  <si>
    <t>138</t>
  </si>
  <si>
    <t>CBM.LT1802.091</t>
  </si>
  <si>
    <t xml:space="preserve">Đào Thanh </t>
  </si>
  <si>
    <t>18/03/1997</t>
  </si>
  <si>
    <t>Quận Hà Đông</t>
  </si>
  <si>
    <t>THPT Quang Trung-Hà Đông</t>
  </si>
  <si>
    <t>83</t>
  </si>
  <si>
    <t>CBM.LT1802.101</t>
  </si>
  <si>
    <t xml:space="preserve">Lê Thị Thanh </t>
  </si>
  <si>
    <t>Nga</t>
  </si>
  <si>
    <t>25/11/1998</t>
  </si>
  <si>
    <t>Quảng Ninh</t>
  </si>
  <si>
    <t>Thị xã Đông Triều</t>
  </si>
  <si>
    <t>THPT Hoàng Hoa Thám</t>
  </si>
  <si>
    <t>35</t>
  </si>
  <si>
    <t>CBM.LT1802.117</t>
  </si>
  <si>
    <t xml:space="preserve">Trịnh Thu </t>
  </si>
  <si>
    <t>Phương</t>
  </si>
  <si>
    <t>16/10/1998</t>
  </si>
  <si>
    <t>THPT Thạch Bàn</t>
  </si>
  <si>
    <t>88</t>
  </si>
  <si>
    <t>CBM.LT1802.118</t>
  </si>
  <si>
    <t xml:space="preserve">Đinh Quỳnh </t>
  </si>
  <si>
    <t>05/08/1998</t>
  </si>
  <si>
    <t>Quận Thanh Xuân</t>
  </si>
  <si>
    <t>139</t>
  </si>
  <si>
    <t>CBM.LT1802.146</t>
  </si>
  <si>
    <t>Thiện</t>
  </si>
  <si>
    <t>30/03/1998</t>
  </si>
  <si>
    <t>Trường THPT Tô Hiệu</t>
  </si>
  <si>
    <t>110</t>
  </si>
  <si>
    <t>CBM.LT1802.033</t>
  </si>
  <si>
    <t xml:space="preserve">Nguyễn Ánh </t>
  </si>
  <si>
    <t>Dương</t>
  </si>
  <si>
    <t>17/06/1998</t>
  </si>
  <si>
    <t>Huyện Kim Bảng</t>
  </si>
  <si>
    <t>THPT A Kim Bảng</t>
  </si>
  <si>
    <t>12</t>
  </si>
  <si>
    <t>CBM.LT1802.042</t>
  </si>
  <si>
    <t xml:space="preserve">Lê Thị </t>
  </si>
  <si>
    <t>Hải</t>
  </si>
  <si>
    <t>11/03/1971</t>
  </si>
  <si>
    <t>THPT Đan Phượng</t>
  </si>
  <si>
    <t>36</t>
  </si>
  <si>
    <t>CBM.LT1802.063</t>
  </si>
  <si>
    <t xml:space="preserve">Trần Thị Minh </t>
  </si>
  <si>
    <t>Huyền</t>
  </si>
  <si>
    <t>10/12/1997</t>
  </si>
  <si>
    <t>THCS, THPT Ngôi Sao</t>
  </si>
  <si>
    <t>THPT Từ Sơn</t>
  </si>
  <si>
    <t>109</t>
  </si>
  <si>
    <t>CBM.LT1802.079</t>
  </si>
  <si>
    <t xml:space="preserve">Trần Diệu </t>
  </si>
  <si>
    <t>07/08/1997</t>
  </si>
  <si>
    <t>Quận Ba Đình</t>
  </si>
  <si>
    <t>THPT Nguyễn Trãi-Ba Đình</t>
  </si>
  <si>
    <t>30</t>
  </si>
  <si>
    <t>CBM.LT1802.103</t>
  </si>
  <si>
    <t xml:space="preserve">Ngô Thủy </t>
  </si>
  <si>
    <t>Ngọc</t>
  </si>
  <si>
    <t>23/06/1998</t>
  </si>
  <si>
    <t>Huyện Đông Anh</t>
  </si>
  <si>
    <t>THPT Bắc Thăng Long</t>
  </si>
  <si>
    <t>136</t>
  </si>
  <si>
    <t>CBM.LT1802.105</t>
  </si>
  <si>
    <t xml:space="preserve">Nguyễn Thị Minh </t>
  </si>
  <si>
    <t>27/10/1998</t>
  </si>
  <si>
    <t>Quận Kiến An</t>
  </si>
  <si>
    <t>THPT Phan Đăng Lưu</t>
  </si>
  <si>
    <t>173</t>
  </si>
  <si>
    <t>CBM.LT1802.108</t>
  </si>
  <si>
    <t>Nguyệt</t>
  </si>
  <si>
    <t>16/10/1993</t>
  </si>
  <si>
    <t>Huyện Lương Tài</t>
  </si>
  <si>
    <t>THPT Lương Tài số 3</t>
  </si>
  <si>
    <t>114</t>
  </si>
  <si>
    <t>CBM.LT1802.114</t>
  </si>
  <si>
    <t>Phong</t>
  </si>
  <si>
    <t>18/09/1997</t>
  </si>
  <si>
    <t>67</t>
  </si>
  <si>
    <t>CBM.LT1802.123</t>
  </si>
  <si>
    <t xml:space="preserve">Đinh Thị Thúy </t>
  </si>
  <si>
    <t>Quỳnh</t>
  </si>
  <si>
    <t>09/12/1998</t>
  </si>
  <si>
    <t>THPT Yên Viên</t>
  </si>
  <si>
    <t>168</t>
  </si>
  <si>
    <t>CBM.LT1802.135</t>
  </si>
  <si>
    <t xml:space="preserve">Phạm Thị </t>
  </si>
  <si>
    <t>Tuyết</t>
  </si>
  <si>
    <t>21/01/1997</t>
  </si>
  <si>
    <t>THPT Lương Tài số 2</t>
  </si>
  <si>
    <t>54</t>
  </si>
  <si>
    <t>CBM.LT1802.156</t>
  </si>
  <si>
    <t xml:space="preserve">Nguyễn Thị Huyền </t>
  </si>
  <si>
    <t>Thương</t>
  </si>
  <si>
    <t>29/11/1998</t>
  </si>
  <si>
    <t>THPT Bắc Kiến Xương</t>
  </si>
  <si>
    <t>125</t>
  </si>
  <si>
    <t>CBM.LT1802.010</t>
  </si>
  <si>
    <t xml:space="preserve">Cung Phương </t>
  </si>
  <si>
    <t>31/08/1998</t>
  </si>
  <si>
    <t>THPT Ngô Thì Nhậm</t>
  </si>
  <si>
    <t>174</t>
  </si>
  <si>
    <t>CBM.LT1802.014</t>
  </si>
  <si>
    <t xml:space="preserve">Trần Thị Mai </t>
  </si>
  <si>
    <t>05/09/1996</t>
  </si>
  <si>
    <t>11</t>
  </si>
  <si>
    <t>CBM.LT1802.099</t>
  </si>
  <si>
    <t>Nương</t>
  </si>
  <si>
    <t>06/01/1981</t>
  </si>
  <si>
    <t>Thị xã Sơn Tây</t>
  </si>
  <si>
    <t>THPT Sơn Tây</t>
  </si>
  <si>
    <t>161</t>
  </si>
  <si>
    <t>CBM.LT1802.102</t>
  </si>
  <si>
    <t xml:space="preserve">Lê Thị Thu </t>
  </si>
  <si>
    <t>Ngân</t>
  </si>
  <si>
    <t>17/08/1988</t>
  </si>
  <si>
    <t>TTGDTX Vĩnh Tường</t>
  </si>
  <si>
    <t>86</t>
  </si>
  <si>
    <t>CBM.LT1802.116</t>
  </si>
  <si>
    <t xml:space="preserve">Đào Khánh </t>
  </si>
  <si>
    <t>Phúc</t>
  </si>
  <si>
    <t>15/08/1998</t>
  </si>
  <si>
    <t>120</t>
  </si>
  <si>
    <t>CBM.LT1802.121</t>
  </si>
  <si>
    <t xml:space="preserve">Nguyễn Hồng </t>
  </si>
  <si>
    <t xml:space="preserve">Phượng </t>
  </si>
  <si>
    <t>10/09/1983</t>
  </si>
  <si>
    <t>Quận Hai Bà Trưng</t>
  </si>
  <si>
    <t>THPT Thăng Long</t>
  </si>
  <si>
    <t>28</t>
  </si>
  <si>
    <t>CBM.LT1802.127</t>
  </si>
  <si>
    <t>Tâm</t>
  </si>
  <si>
    <t>18/03/1998</t>
  </si>
  <si>
    <t>Huyện Hoài Đức</t>
  </si>
  <si>
    <t>THPT Hoài Đức A</t>
  </si>
  <si>
    <t>6</t>
  </si>
  <si>
    <t>CBM.LT1802.128</t>
  </si>
  <si>
    <t>Tình</t>
  </si>
  <si>
    <t>24/01/1993</t>
  </si>
  <si>
    <t>Huyện Tứ Kỳ</t>
  </si>
  <si>
    <t>THPT Tứ Kỳ II</t>
  </si>
  <si>
    <t>43</t>
  </si>
  <si>
    <t>CBM.LT1802.153</t>
  </si>
  <si>
    <t>Thúy</t>
  </si>
  <si>
    <t>04/05/1990</t>
  </si>
  <si>
    <t>Hoà Bình</t>
  </si>
  <si>
    <t>Thành phố Hòa Bình</t>
  </si>
  <si>
    <t>THPT Nguyễn Hữu Tiến</t>
  </si>
  <si>
    <t>53</t>
  </si>
  <si>
    <t>CBM.LT1802.003</t>
  </si>
  <si>
    <t xml:space="preserve">Nguyễn Quỳnh </t>
  </si>
  <si>
    <t>19/12/1998</t>
  </si>
  <si>
    <t>THPT Trung Văn</t>
  </si>
  <si>
    <t>74</t>
  </si>
  <si>
    <t>CBM.LT1802.007</t>
  </si>
  <si>
    <t xml:space="preserve">Đỗ Trung </t>
  </si>
  <si>
    <t>28/01/1998</t>
  </si>
  <si>
    <t>THCS&amp;THPT Trần Quốc Tuấn</t>
  </si>
  <si>
    <t>158</t>
  </si>
  <si>
    <t>CBM.LT1802.012</t>
  </si>
  <si>
    <t>28/10/1998</t>
  </si>
  <si>
    <t>50</t>
  </si>
  <si>
    <t>CBM.LT1802.020</t>
  </si>
  <si>
    <t xml:space="preserve">Nguyễn Mạnh </t>
  </si>
  <si>
    <t>Cương</t>
  </si>
  <si>
    <t>05/03/1998</t>
  </si>
  <si>
    <t>84</t>
  </si>
  <si>
    <t>CBM.LT1802.038</t>
  </si>
  <si>
    <t xml:space="preserve">Trần Quang </t>
  </si>
  <si>
    <t>Đỉnh</t>
  </si>
  <si>
    <t>12/03/1998</t>
  </si>
  <si>
    <t>131</t>
  </si>
  <si>
    <t>CBM.LT1802.039</t>
  </si>
  <si>
    <t xml:space="preserve">Đặng Thị </t>
  </si>
  <si>
    <t>Giang</t>
  </si>
  <si>
    <t>19/03/1997</t>
  </si>
  <si>
    <t>THPT Trần Hưng Đạo-Hà Đông</t>
  </si>
  <si>
    <t>105</t>
  </si>
  <si>
    <t>CBM.LT1802.040</t>
  </si>
  <si>
    <t xml:space="preserve">Đặng Thị Thu </t>
  </si>
  <si>
    <t>23/07/1997</t>
  </si>
  <si>
    <t>189</t>
  </si>
  <si>
    <t>CBM.LT1802.072</t>
  </si>
  <si>
    <t xml:space="preserve">Tạ Bích </t>
  </si>
  <si>
    <t>Lâm</t>
  </si>
  <si>
    <t>04/12/1980</t>
  </si>
  <si>
    <t>THPT Hoàng Quốc Việt</t>
  </si>
  <si>
    <t>108</t>
  </si>
  <si>
    <t>CBM.LT1802.090</t>
  </si>
  <si>
    <t xml:space="preserve">Lương Ngọc </t>
  </si>
  <si>
    <t>04/11/1996</t>
  </si>
  <si>
    <t>GDTX Việt Hưng</t>
  </si>
  <si>
    <t>72</t>
  </si>
  <si>
    <t>CBM.LT1802.100</t>
  </si>
  <si>
    <t xml:space="preserve">Nguyễn Thu </t>
  </si>
  <si>
    <t>08/08/1998</t>
  </si>
  <si>
    <t>THPT Cổ Loa</t>
  </si>
  <si>
    <t>90</t>
  </si>
  <si>
    <t>CBM.LT1802.104</t>
  </si>
  <si>
    <t xml:space="preserve">Nguyễn Thị Bích </t>
  </si>
  <si>
    <t>05/04/1998</t>
  </si>
  <si>
    <t>THPT Trương Định</t>
  </si>
  <si>
    <t>126</t>
  </si>
  <si>
    <t>CBM.LT1802.109</t>
  </si>
  <si>
    <t xml:space="preserve">Đào Văn </t>
  </si>
  <si>
    <t>Nhân</t>
  </si>
  <si>
    <t>23/08/1983</t>
  </si>
  <si>
    <t>31</t>
  </si>
  <si>
    <t>CBM.LT1802.115</t>
  </si>
  <si>
    <t xml:space="preserve">Phạm Văn </t>
  </si>
  <si>
    <t>06/11/1998</t>
  </si>
  <si>
    <t>148</t>
  </si>
  <si>
    <t>CBM.LT1802.119</t>
  </si>
  <si>
    <t xml:space="preserve">Nguyễn Nam </t>
  </si>
  <si>
    <t>15/06/1998</t>
  </si>
  <si>
    <t>172</t>
  </si>
  <si>
    <t>CBM.LT1802.122</t>
  </si>
  <si>
    <t xml:space="preserve">Nguyễn Hoàng </t>
  </si>
  <si>
    <t>Quyên</t>
  </si>
  <si>
    <t>THPT Đại Mỗ</t>
  </si>
  <si>
    <t>135</t>
  </si>
  <si>
    <t>CBM.LT1802.134</t>
  </si>
  <si>
    <t xml:space="preserve">Từ Văn </t>
  </si>
  <si>
    <t>Tuyển</t>
  </si>
  <si>
    <t>06/09/1997</t>
  </si>
  <si>
    <t>THPT Thường Tín</t>
  </si>
  <si>
    <t>128</t>
  </si>
  <si>
    <t>CBM.LT1802.144</t>
  </si>
  <si>
    <t xml:space="preserve">Phạm Thị Phương </t>
  </si>
  <si>
    <t>16/05/1997</t>
  </si>
  <si>
    <t>THPT Nguyễn Trãi-Thường Tín</t>
  </si>
  <si>
    <t>78</t>
  </si>
  <si>
    <t>CBM.LT1802.148</t>
  </si>
  <si>
    <t xml:space="preserve">Bùi Thị Ngọc </t>
  </si>
  <si>
    <t>Thơm</t>
  </si>
  <si>
    <t>28/12/1998</t>
  </si>
  <si>
    <t>Huyện Giao Thủy</t>
  </si>
  <si>
    <t>THPT Quất Lâm</t>
  </si>
  <si>
    <t>41</t>
  </si>
  <si>
    <t>CBM.LT1802.002</t>
  </si>
  <si>
    <t xml:space="preserve">Giang Phương </t>
  </si>
  <si>
    <t>07/11/1998</t>
  </si>
  <si>
    <t>THPT Lý Thường Kiệt</t>
  </si>
  <si>
    <t>101</t>
  </si>
  <si>
    <t>CBM.LT1802.008</t>
  </si>
  <si>
    <t xml:space="preserve">Ngô Thị Lan </t>
  </si>
  <si>
    <t>31/08/1997</t>
  </si>
  <si>
    <t>THPT Ngô Gia Tự</t>
  </si>
  <si>
    <t>156</t>
  </si>
  <si>
    <t>CBM.LT1802.023</t>
  </si>
  <si>
    <t xml:space="preserve">Hà Thị Thu </t>
  </si>
  <si>
    <t>Chang</t>
  </si>
  <si>
    <t>19/10/1998</t>
  </si>
  <si>
    <t>Phú Thọ</t>
  </si>
  <si>
    <t>Huyện Thanh Thủy</t>
  </si>
  <si>
    <t>Trường THPT Thanh Thuỷ</t>
  </si>
  <si>
    <t>142</t>
  </si>
  <si>
    <t>CBM.LT1802.044</t>
  </si>
  <si>
    <t>27/04/1994</t>
  </si>
  <si>
    <t>Huyện Phú Xuyên</t>
  </si>
  <si>
    <t>THPT Trần Quốc Toản</t>
  </si>
  <si>
    <t>100</t>
  </si>
  <si>
    <t>CBM.LT1802.049</t>
  </si>
  <si>
    <t xml:space="preserve">Phạm Thu </t>
  </si>
  <si>
    <t>Hiền</t>
  </si>
  <si>
    <t>27/06/1998</t>
  </si>
  <si>
    <t>Yên Bái</t>
  </si>
  <si>
    <t>Thành phố Yên Bái</t>
  </si>
  <si>
    <t>THPT Nguyễn Huệ</t>
  </si>
  <si>
    <t>132</t>
  </si>
  <si>
    <t>CBM.LT1802.052</t>
  </si>
  <si>
    <t xml:space="preserve">Tạ Đình </t>
  </si>
  <si>
    <t>Hiển</t>
  </si>
  <si>
    <t>82</t>
  </si>
  <si>
    <t>CBM.LT1802.069</t>
  </si>
  <si>
    <t xml:space="preserve">Trương Thị Khánh </t>
  </si>
  <si>
    <t>Lam</t>
  </si>
  <si>
    <t>07/08/1998</t>
  </si>
  <si>
    <t>Huyện Thiệu Hóa</t>
  </si>
  <si>
    <t>TTGDTX Thiệu Hoá</t>
  </si>
  <si>
    <t>16</t>
  </si>
  <si>
    <t>CBM.LT1802.130</t>
  </si>
  <si>
    <t xml:space="preserve">Nguyễn Anh </t>
  </si>
  <si>
    <t>12/12/1984</t>
  </si>
  <si>
    <t>Quận Hoàn Kiếm</t>
  </si>
  <si>
    <t>THPT Hồ Tùng Mậu</t>
  </si>
  <si>
    <t>24</t>
  </si>
  <si>
    <t>CBM.LT1802.132</t>
  </si>
  <si>
    <t xml:space="preserve">Nguyễn Minh </t>
  </si>
  <si>
    <t>17/08/1994</t>
  </si>
  <si>
    <t>18</t>
  </si>
  <si>
    <t>CBM.LT1802.139</t>
  </si>
  <si>
    <t xml:space="preserve">Nguyễn Trung </t>
  </si>
  <si>
    <t>Thành</t>
  </si>
  <si>
    <t>15/03/1994</t>
  </si>
  <si>
    <t>Huyện Thanh Ba</t>
  </si>
  <si>
    <t>Trường THPT Thanh Ba</t>
  </si>
  <si>
    <t>47</t>
  </si>
  <si>
    <t>CBM.LT1802.142</t>
  </si>
  <si>
    <t xml:space="preserve">Nguyễn Thị Phương </t>
  </si>
  <si>
    <t>09/06/1998</t>
  </si>
  <si>
    <t>Huyện Kim Thành</t>
  </si>
  <si>
    <t>THPT Kim Thành II</t>
  </si>
  <si>
    <t>7</t>
  </si>
  <si>
    <t>CBM.LT1802.149</t>
  </si>
  <si>
    <t>Thu</t>
  </si>
  <si>
    <t>06/09/1985</t>
  </si>
  <si>
    <t>THPT Trần Hưng Đạo-Thanh Xuân</t>
  </si>
  <si>
    <t>77</t>
  </si>
  <si>
    <t>CBM.LT1802.150</t>
  </si>
  <si>
    <t xml:space="preserve">Đoàn Thị </t>
  </si>
  <si>
    <t>Thủy</t>
  </si>
  <si>
    <t>06/08/1998</t>
  </si>
  <si>
    <t>151</t>
  </si>
  <si>
    <t>CBM.LT1802.151</t>
  </si>
  <si>
    <t xml:space="preserve">Bùi Thanh </t>
  </si>
  <si>
    <t>25/05/1991</t>
  </si>
  <si>
    <t>66</t>
  </si>
  <si>
    <t>CBM.LT1802.158</t>
  </si>
  <si>
    <t>Trang</t>
  </si>
  <si>
    <t>05/02/1998</t>
  </si>
  <si>
    <t>Huyện Cẩm Giàng</t>
  </si>
  <si>
    <t>THPT Tuệ Tĩnh</t>
  </si>
  <si>
    <t>134</t>
  </si>
  <si>
    <t>CBM.LT1802.167</t>
  </si>
  <si>
    <t xml:space="preserve">Trịnh Thị </t>
  </si>
  <si>
    <t>Vân</t>
  </si>
  <si>
    <t>08/06/1996</t>
  </si>
  <si>
    <t>Huyện Mê Linh</t>
  </si>
  <si>
    <t>THPT Mê Linh</t>
  </si>
  <si>
    <t>20</t>
  </si>
  <si>
    <t>CBM.LT1802.171</t>
  </si>
  <si>
    <t xml:space="preserve">Phạm Thanh </t>
  </si>
  <si>
    <t>Xuân</t>
  </si>
  <si>
    <t>21/06/1992</t>
  </si>
  <si>
    <t>THPT A Phủ Lý</t>
  </si>
  <si>
    <t>65</t>
  </si>
  <si>
    <t>CBM.LT1802.005</t>
  </si>
  <si>
    <t xml:space="preserve">Nguyễn Đắc Tùng </t>
  </si>
  <si>
    <t>07/12/1998</t>
  </si>
  <si>
    <t>95</t>
  </si>
  <si>
    <t>CBM.LT1802.016</t>
  </si>
  <si>
    <t xml:space="preserve">Lê Ngọc </t>
  </si>
  <si>
    <t>Ánh</t>
  </si>
  <si>
    <t>16/01/1997</t>
  </si>
  <si>
    <t>103</t>
  </si>
  <si>
    <t>CBM.LT1802.018</t>
  </si>
  <si>
    <t xml:space="preserve">Tạ Thị Ngọc </t>
  </si>
  <si>
    <t>Bích</t>
  </si>
  <si>
    <t>03/05/1998</t>
  </si>
  <si>
    <t>THPT Lý Tử Tấn</t>
  </si>
  <si>
    <t>96</t>
  </si>
  <si>
    <t>CBM.LT1802.025</t>
  </si>
  <si>
    <t xml:space="preserve">Nguyễn Thị Huệ </t>
  </si>
  <si>
    <t>Chi</t>
  </si>
  <si>
    <t>104</t>
  </si>
  <si>
    <t>CBM.LT1802.027</t>
  </si>
  <si>
    <t xml:space="preserve">Trịnh Văn </t>
  </si>
  <si>
    <t>Chung</t>
  </si>
  <si>
    <t>11/11/1992</t>
  </si>
  <si>
    <t>THPT Thanh Oai A</t>
  </si>
  <si>
    <t>140</t>
  </si>
  <si>
    <t>CBM.LT1802.030</t>
  </si>
  <si>
    <t xml:space="preserve">Phạm Quang </t>
  </si>
  <si>
    <t>09/01/1998</t>
  </si>
  <si>
    <t>17</t>
  </si>
  <si>
    <t>CBM.LT1802.031</t>
  </si>
  <si>
    <t xml:space="preserve">Đặng Quang </t>
  </si>
  <si>
    <t>Duy</t>
  </si>
  <si>
    <t>21/09/1994</t>
  </si>
  <si>
    <t>Huyện Thủy Nguyên</t>
  </si>
  <si>
    <t>THPT Lê ích Mộc</t>
  </si>
  <si>
    <t>123</t>
  </si>
  <si>
    <t>CBM.LT1802.037</t>
  </si>
  <si>
    <t xml:space="preserve">Lê Thanh </t>
  </si>
  <si>
    <t>Điệp</t>
  </si>
  <si>
    <t>21/05/1976</t>
  </si>
  <si>
    <t>THPT số 7</t>
  </si>
  <si>
    <t>58</t>
  </si>
  <si>
    <t>CBM.LT1802.043</t>
  </si>
  <si>
    <t>20/02/1990</t>
  </si>
  <si>
    <t>Trung tâm GDTX - HN Hà Nam</t>
  </si>
  <si>
    <t>102</t>
  </si>
  <si>
    <t>CBM.LT1802.065</t>
  </si>
  <si>
    <t xml:space="preserve">Nguyễn Mai </t>
  </si>
  <si>
    <t>25/08/1998</t>
  </si>
  <si>
    <t>Quận Tây Hồ</t>
  </si>
  <si>
    <t>THPT Xuân Đỉnh</t>
  </si>
  <si>
    <t>149</t>
  </si>
  <si>
    <t>CBM.LT1802.066</t>
  </si>
  <si>
    <t xml:space="preserve">Nguyễn Kim </t>
  </si>
  <si>
    <t>10/04/1995</t>
  </si>
  <si>
    <t>Quận Nam Từ Liêm</t>
  </si>
  <si>
    <t>THPT Nguyễn Thị Minh Khai</t>
  </si>
  <si>
    <t>22</t>
  </si>
  <si>
    <t>CBM.LT1802.068</t>
  </si>
  <si>
    <t xml:space="preserve">Nguyễn Đình </t>
  </si>
  <si>
    <t>Khoa</t>
  </si>
  <si>
    <t>27/09/1998</t>
  </si>
  <si>
    <t>THPT Ngô Tất Tố</t>
  </si>
  <si>
    <t>38</t>
  </si>
  <si>
    <t>CBM.LT1802.073</t>
  </si>
  <si>
    <t>21/08/1998</t>
  </si>
  <si>
    <t>THPT Gia Bình số 1</t>
  </si>
  <si>
    <t>92</t>
  </si>
  <si>
    <t>CBM.LT1802.075</t>
  </si>
  <si>
    <t>28/06/1998</t>
  </si>
  <si>
    <t>Huyện Ba Vì</t>
  </si>
  <si>
    <t>THCS&amp;THPT Nguyễn Bỉnh Khiêm-Cầu Giấy</t>
  </si>
  <si>
    <t>137</t>
  </si>
  <si>
    <t>CBM.LT1802.081</t>
  </si>
  <si>
    <t xml:space="preserve">Doãn Ngọc </t>
  </si>
  <si>
    <t>26/03/1997</t>
  </si>
  <si>
    <t>THPT Hoàng Cầu</t>
  </si>
  <si>
    <t>169</t>
  </si>
  <si>
    <t>CBM.LT1802.098</t>
  </si>
  <si>
    <t xml:space="preserve">Khuất Duy </t>
  </si>
  <si>
    <t>22/08/1997</t>
  </si>
  <si>
    <t>57</t>
  </si>
  <si>
    <t>CBM.LT1802.129</t>
  </si>
  <si>
    <t>Tới</t>
  </si>
  <si>
    <t>27/01/1998</t>
  </si>
  <si>
    <t>Thành phố Phủ Lý</t>
  </si>
  <si>
    <t>THPT B Phủ Lý</t>
  </si>
  <si>
    <t>160</t>
  </si>
  <si>
    <t>CBM.LT1802.147</t>
  </si>
  <si>
    <t>Thông</t>
  </si>
  <si>
    <t>07/11/1993</t>
  </si>
  <si>
    <t>159</t>
  </si>
  <si>
    <t>CBM.LT1802.152</t>
  </si>
  <si>
    <t xml:space="preserve">Vũ Thanh </t>
  </si>
  <si>
    <t>25/04/1997</t>
  </si>
  <si>
    <t>Huyện Phúc Thọ</t>
  </si>
  <si>
    <t>THPT Phúc Thọ</t>
  </si>
  <si>
    <t>80</t>
  </si>
  <si>
    <t>CBM.LT1802.166</t>
  </si>
  <si>
    <t xml:space="preserve">Nguyễn Thị Thúy </t>
  </si>
  <si>
    <t>119</t>
  </si>
  <si>
    <t>CBM.LT1802.172</t>
  </si>
  <si>
    <t>Yến</t>
  </si>
  <si>
    <t>Huyện Quốc Oai</t>
  </si>
  <si>
    <t>THPT Cao Bá Quát-Quốc Oai</t>
  </si>
  <si>
    <t>69</t>
  </si>
  <si>
    <t>CBM.LT1802.006</t>
  </si>
  <si>
    <t xml:space="preserve">Trần Tuấn </t>
  </si>
  <si>
    <t>11/09/1994</t>
  </si>
  <si>
    <t>129</t>
  </si>
  <si>
    <t>CBM.LT1802.022</t>
  </si>
  <si>
    <t>63</t>
  </si>
  <si>
    <t>CBM.LT1802.026</t>
  </si>
  <si>
    <t xml:space="preserve">Cao Thị Kiều </t>
  </si>
  <si>
    <t>Chinh</t>
  </si>
  <si>
    <t>11/02/1998</t>
  </si>
  <si>
    <t>29</t>
  </si>
  <si>
    <t>CBM.LT1802.035</t>
  </si>
  <si>
    <t xml:space="preserve">Vũ Thành </t>
  </si>
  <si>
    <t>Đạt</t>
  </si>
  <si>
    <t>24/04/1998</t>
  </si>
  <si>
    <t>42</t>
  </si>
  <si>
    <t>CBM.LT1802.055</t>
  </si>
  <si>
    <t xml:space="preserve">Nguyễn Thanh </t>
  </si>
  <si>
    <t>Hoa</t>
  </si>
  <si>
    <t>29/09/1998</t>
  </si>
  <si>
    <t>Huyện Ứng Hòa</t>
  </si>
  <si>
    <t>THPT Đại Cường</t>
  </si>
  <si>
    <t>99</t>
  </si>
  <si>
    <t>CBM.LT1802.077</t>
  </si>
  <si>
    <t xml:space="preserve">Lê Thùy </t>
  </si>
  <si>
    <t>10/08/1996</t>
  </si>
  <si>
    <t>Huyện Hạ Hòa</t>
  </si>
  <si>
    <t>GDTX Sóc Sơn</t>
  </si>
  <si>
    <t>106</t>
  </si>
  <si>
    <t>CBM.LT1802.078</t>
  </si>
  <si>
    <t xml:space="preserve">Phùng Hoài </t>
  </si>
  <si>
    <t>21</t>
  </si>
  <si>
    <t>CBM.LT1802.136</t>
  </si>
  <si>
    <t xml:space="preserve">Hồ Thị </t>
  </si>
  <si>
    <t>Thái</t>
  </si>
  <si>
    <t>28/06/1983</t>
  </si>
  <si>
    <t>THPT Quỳnh Lưu 3</t>
  </si>
  <si>
    <t>87</t>
  </si>
  <si>
    <t>CBM.LT1802.137</t>
  </si>
  <si>
    <t xml:space="preserve">Nguyễn Chu </t>
  </si>
  <si>
    <t>25/05/1997</t>
  </si>
  <si>
    <t>15</t>
  </si>
  <si>
    <t>CBM.LT1802.138</t>
  </si>
  <si>
    <t xml:space="preserve">Vũ Thị Phương </t>
  </si>
  <si>
    <t>Thanh</t>
  </si>
  <si>
    <t>17/06/1984</t>
  </si>
  <si>
    <t>THPT Phú Xuyên A</t>
  </si>
  <si>
    <t>13</t>
  </si>
  <si>
    <t>CBM.LT1802.140</t>
  </si>
  <si>
    <t>08/10/1990</t>
  </si>
  <si>
    <t>THPT Hồng Đức</t>
  </si>
  <si>
    <t>141</t>
  </si>
  <si>
    <t>CBM.LT1802.154</t>
  </si>
  <si>
    <t xml:space="preserve">Vũ Ngọc </t>
  </si>
  <si>
    <t>01/04/1996</t>
  </si>
  <si>
    <t>THPT Văn Giang</t>
  </si>
  <si>
    <t>187</t>
  </si>
  <si>
    <t>CBM.LT1802.162</t>
  </si>
  <si>
    <t>27/07/1997</t>
  </si>
  <si>
    <t>THPT Hà Đông</t>
  </si>
  <si>
    <t>23</t>
  </si>
  <si>
    <t>CBM.LT1802.169</t>
  </si>
  <si>
    <t>Vương</t>
  </si>
  <si>
    <t>29/11/1995</t>
  </si>
  <si>
    <t>34</t>
  </si>
  <si>
    <t>CBM.LT1802.054</t>
  </si>
  <si>
    <t xml:space="preserve">Đặng Đình </t>
  </si>
  <si>
    <t>Hiếu</t>
  </si>
  <si>
    <t>23/02/1998</t>
  </si>
  <si>
    <t>170</t>
  </si>
  <si>
    <t>CBM.LT1802.107</t>
  </si>
  <si>
    <t>15/08/1997</t>
  </si>
  <si>
    <t>THPT Đông Đô</t>
  </si>
  <si>
    <t>59</t>
  </si>
  <si>
    <t>CBM.LT1802.125</t>
  </si>
  <si>
    <t>Sơn</t>
  </si>
  <si>
    <t>31/10/1997</t>
  </si>
  <si>
    <t>39</t>
  </si>
  <si>
    <t>CBM.LT1802.141</t>
  </si>
  <si>
    <t>12/01/1997</t>
  </si>
  <si>
    <t>115</t>
  </si>
  <si>
    <t>CBM.LT1802.143</t>
  </si>
  <si>
    <t>20/01/1995</t>
  </si>
  <si>
    <t>THPT Tiền Phong</t>
  </si>
  <si>
    <t>155</t>
  </si>
  <si>
    <t>CBM.LT1802.161</t>
  </si>
  <si>
    <t xml:space="preserve">Đinh Thị </t>
  </si>
  <si>
    <t>01/12/1998</t>
  </si>
  <si>
    <t>Ninh Bình</t>
  </si>
  <si>
    <t>Huyện Gia Viễn</t>
  </si>
  <si>
    <t>THPT Gia Viễn B</t>
  </si>
  <si>
    <t>52</t>
  </si>
  <si>
    <t>CBM.LT1802.165</t>
  </si>
  <si>
    <t>23/10/1994</t>
  </si>
  <si>
    <t>Kon Tum</t>
  </si>
  <si>
    <t>Huyện Kon Plông</t>
  </si>
  <si>
    <t>Phân hiệu PT DTNT Kon Plong</t>
  </si>
  <si>
    <t>162</t>
  </si>
  <si>
    <t>CBM.LT1802.013</t>
  </si>
  <si>
    <t xml:space="preserve">Trương Tuấn </t>
  </si>
  <si>
    <t>17/05/1996</t>
  </si>
  <si>
    <t>THPT Đoàn Kết-Hai Bà Trưng</t>
  </si>
  <si>
    <t>127</t>
  </si>
  <si>
    <t>CBM.LT1802.032</t>
  </si>
  <si>
    <t>Duyên</t>
  </si>
  <si>
    <t>06/02/1998</t>
  </si>
  <si>
    <t>71</t>
  </si>
  <si>
    <t>CBM.LT1802.036</t>
  </si>
  <si>
    <t>12/08/1997</t>
  </si>
  <si>
    <t>Huyện Lương Sơn</t>
  </si>
  <si>
    <t>THPT Nam Lương Sơn</t>
  </si>
  <si>
    <t>93</t>
  </si>
  <si>
    <t>CBM.LT1802.053</t>
  </si>
  <si>
    <t>Hiệp</t>
  </si>
  <si>
    <t>21/12/1997</t>
  </si>
  <si>
    <t>Huyện Duy Tiên</t>
  </si>
  <si>
    <t>THPT A Duy Tiên</t>
  </si>
  <si>
    <t>27</t>
  </si>
  <si>
    <t>CBM.LT1802.067</t>
  </si>
  <si>
    <t xml:space="preserve">Dương Xuân </t>
  </si>
  <si>
    <t>Khánh</t>
  </si>
  <si>
    <t>23/06/1995</t>
  </si>
  <si>
    <t>73</t>
  </si>
  <si>
    <t>CBM.LT1802.074</t>
  </si>
  <si>
    <t xml:space="preserve">Nguyễn Thảo </t>
  </si>
  <si>
    <t>20/05/1998</t>
  </si>
  <si>
    <t>THPT Hoàng Diệu</t>
  </si>
  <si>
    <t>94</t>
  </si>
  <si>
    <t>CBM.LT1802.076</t>
  </si>
  <si>
    <t xml:space="preserve">Hoàng Mỹ </t>
  </si>
  <si>
    <t>16/07/1997</t>
  </si>
  <si>
    <t>THPT Thượng Cát</t>
  </si>
  <si>
    <t>26</t>
  </si>
  <si>
    <t>CBM.LT1802.124</t>
  </si>
  <si>
    <t xml:space="preserve">Bùi Văn </t>
  </si>
  <si>
    <t>22/01/1998</t>
  </si>
  <si>
    <t>64</t>
  </si>
  <si>
    <t>CBM.LT1802.157</t>
  </si>
  <si>
    <t>13/09/1998</t>
  </si>
  <si>
    <t>THPT Ngô Quyền</t>
  </si>
  <si>
    <t>117</t>
  </si>
  <si>
    <t>CBM.LT1802.058</t>
  </si>
  <si>
    <t>Hòa</t>
  </si>
  <si>
    <t>22/10/1998</t>
  </si>
  <si>
    <t>THPT Đào Duy Từ</t>
  </si>
  <si>
    <t>121</t>
  </si>
  <si>
    <t>CBM.LT1802.094</t>
  </si>
  <si>
    <t>PTDL Hermann Gmeiner</t>
  </si>
  <si>
    <t>GDTX Từ Liêm</t>
  </si>
  <si>
    <t>25</t>
  </si>
  <si>
    <t>CBM.LT1802.168</t>
  </si>
  <si>
    <t xml:space="preserve">Nguyễn Đăng </t>
  </si>
  <si>
    <t>Vinh</t>
  </si>
  <si>
    <t>12/07/1998</t>
  </si>
  <si>
    <t>154</t>
  </si>
  <si>
    <t>CBM.LT1802.034</t>
  </si>
  <si>
    <t xml:space="preserve">Lê Đại Đường </t>
  </si>
  <si>
    <t>13/02/1992</t>
  </si>
  <si>
    <t>THPT Bến Tre</t>
  </si>
  <si>
    <t>124</t>
  </si>
  <si>
    <t>CBM.LT1802.050</t>
  </si>
  <si>
    <t xml:space="preserve">Trương Thị Thúy </t>
  </si>
  <si>
    <t>05/09/1998</t>
  </si>
  <si>
    <t>122</t>
  </si>
  <si>
    <t>CBM.LT1802.095</t>
  </si>
  <si>
    <t>24/01/1998</t>
  </si>
  <si>
    <t>97</t>
  </si>
  <si>
    <t>CBM.LT1802.159</t>
  </si>
  <si>
    <t xml:space="preserve">Bùi Thảo </t>
  </si>
  <si>
    <t>26/07/1997</t>
  </si>
  <si>
    <t>THPT Ứng Hòa A</t>
  </si>
  <si>
    <t>37</t>
  </si>
  <si>
    <t>CBM.LT1802.164</t>
  </si>
  <si>
    <t xml:space="preserve">Tống Duy </t>
  </si>
  <si>
    <t>Văn</t>
  </si>
  <si>
    <t>14/02/1997</t>
  </si>
  <si>
    <t>Bắc Giang</t>
  </si>
  <si>
    <t>Huyện Lục Nam</t>
  </si>
  <si>
    <t>THPT Cẩm Lý</t>
  </si>
  <si>
    <t>56</t>
  </si>
  <si>
    <t>CBM.LT1802.060</t>
  </si>
  <si>
    <t>Hùng</t>
  </si>
  <si>
    <t>16/12/1998</t>
  </si>
  <si>
    <t>118</t>
  </si>
  <si>
    <t>CBM.LT1802.062</t>
  </si>
  <si>
    <t xml:space="preserve">Nguyễn Quang </t>
  </si>
  <si>
    <t>Huy</t>
  </si>
  <si>
    <t>30/03/1997</t>
  </si>
  <si>
    <t>THPT An Dương Vương</t>
  </si>
  <si>
    <t>81</t>
  </si>
  <si>
    <t>CBM.LT1802.170</t>
  </si>
  <si>
    <t xml:space="preserve">Nguyễn Văn </t>
  </si>
  <si>
    <t>01/01/1992</t>
  </si>
  <si>
    <t>GDTX Đông Anh</t>
  </si>
  <si>
    <t>167</t>
  </si>
  <si>
    <t>CBM.LT1802.155</t>
  </si>
  <si>
    <t>13/06/1998</t>
  </si>
  <si>
    <t>THPT Bắc Đuống</t>
  </si>
  <si>
    <t>112</t>
  </si>
  <si>
    <t>CBM.LT1802.160</t>
  </si>
  <si>
    <t xml:space="preserve">Phạm Trần Phương </t>
  </si>
  <si>
    <t>24/03/1997</t>
  </si>
  <si>
    <t>79</t>
  </si>
  <si>
    <t>CBM.LT1802.163</t>
  </si>
  <si>
    <t xml:space="preserve">Vũ Phi </t>
  </si>
  <si>
    <t>Trường</t>
  </si>
  <si>
    <t>12/11/1998</t>
  </si>
  <si>
    <t>THPT Phạm Ngũ Lão</t>
  </si>
  <si>
    <t>152</t>
  </si>
  <si>
    <t>CBM.LT1802.071</t>
  </si>
  <si>
    <t xml:space="preserve">Nguyễn Sinh </t>
  </si>
  <si>
    <t>20/08/1997</t>
  </si>
  <si>
    <t>THPT Tân Hà - Lâm Hà</t>
  </si>
  <si>
    <t>THPT Hồng Thái</t>
  </si>
  <si>
    <t>76</t>
  </si>
  <si>
    <t>CBM.LT1802.056</t>
  </si>
  <si>
    <t>04/03/1998</t>
  </si>
  <si>
    <t>TT GDTX Lương Tài</t>
  </si>
  <si>
    <t>75</t>
  </si>
  <si>
    <t>CBM.LT1802.059</t>
  </si>
  <si>
    <t xml:space="preserve">Dương Thanh </t>
  </si>
  <si>
    <t>Hoài</t>
  </si>
  <si>
    <t>17/08/1998</t>
  </si>
  <si>
    <t>GDTX Thanh Trì</t>
  </si>
  <si>
    <t>113</t>
  </si>
  <si>
    <t>CBM.LT1802.048</t>
  </si>
  <si>
    <t>09/08/1997</t>
  </si>
  <si>
    <t>THPT Einstein</t>
  </si>
  <si>
    <t>165</t>
  </si>
  <si>
    <t>CBM.LT1802.057</t>
  </si>
  <si>
    <t xml:space="preserve">Phạm Thị Thanh </t>
  </si>
  <si>
    <t>26/06/1997</t>
  </si>
  <si>
    <t>Thái Bình</t>
  </si>
  <si>
    <t>Huyện Tiền Hải</t>
  </si>
  <si>
    <t>THPT Hoàng Văn Thái</t>
  </si>
  <si>
    <t>185</t>
  </si>
  <si>
    <t>CBM.LT1802.173</t>
  </si>
  <si>
    <t xml:space="preserve">Vũ Văn </t>
  </si>
  <si>
    <t>03/09/1995</t>
  </si>
  <si>
    <t>Trung tâm GDNN - GDTX Kim Bảng</t>
  </si>
  <si>
    <t>HA</t>
  </si>
  <si>
    <t>184</t>
  </si>
  <si>
    <t>CBM.LT1802.174</t>
  </si>
  <si>
    <t>09/12/1994</t>
  </si>
  <si>
    <t>Huyện Phù Cừ</t>
  </si>
  <si>
    <t>THPT Nam Phù Cừ</t>
  </si>
  <si>
    <t>1</t>
  </si>
  <si>
    <t>CBM.LT1802.175</t>
  </si>
  <si>
    <t xml:space="preserve">Nguyễn Trường </t>
  </si>
  <si>
    <t>Mai</t>
  </si>
  <si>
    <t>27/10/1973</t>
  </si>
  <si>
    <t>THPT Lý Tự Trọng</t>
  </si>
  <si>
    <t>186</t>
  </si>
  <si>
    <t>CBM.LT1802.176</t>
  </si>
  <si>
    <t>22/08/1993</t>
  </si>
  <si>
    <t>Thành phố Bắc Ninh</t>
  </si>
  <si>
    <t>THPT Nguyễn Du</t>
  </si>
  <si>
    <t>183</t>
  </si>
  <si>
    <t>CBM.LT1802.177</t>
  </si>
  <si>
    <t xml:space="preserve">Hoàng Minh </t>
  </si>
  <si>
    <t>Việt</t>
  </si>
  <si>
    <t>15/07/1982</t>
  </si>
  <si>
    <t>THPT Ba Đình</t>
  </si>
  <si>
    <t>143</t>
  </si>
  <si>
    <t>CBM.LT1802.178</t>
  </si>
  <si>
    <t>Du</t>
  </si>
  <si>
    <t>04/10/1982</t>
  </si>
  <si>
    <t>PHCN</t>
  </si>
  <si>
    <t>182</t>
  </si>
  <si>
    <t>CBM.LT1802.179</t>
  </si>
  <si>
    <t xml:space="preserve">Trương Văn </t>
  </si>
  <si>
    <t>Nghệ</t>
  </si>
  <si>
    <t>10/09/1980</t>
  </si>
  <si>
    <t>2</t>
  </si>
  <si>
    <t>CBM.LT1802.180</t>
  </si>
  <si>
    <t xml:space="preserve">Lê Hoàng </t>
  </si>
  <si>
    <t>An</t>
  </si>
  <si>
    <t>01/05/1993</t>
  </si>
  <si>
    <t>XN</t>
  </si>
  <si>
    <t>4</t>
  </si>
  <si>
    <t>CBM.LT1802.181</t>
  </si>
  <si>
    <t>22/04/1994</t>
  </si>
  <si>
    <t>3</t>
  </si>
  <si>
    <t>CBM.LT1802.182</t>
  </si>
  <si>
    <t xml:space="preserve">Ninh Thị </t>
  </si>
  <si>
    <t>11/12/1984</t>
  </si>
  <si>
    <t>THPT Kim Sơn B</t>
  </si>
  <si>
    <t>181</t>
  </si>
  <si>
    <t>CBM.LT1802.183</t>
  </si>
  <si>
    <t xml:space="preserve">Phùng Diệu </t>
  </si>
  <si>
    <t>Ninh</t>
  </si>
  <si>
    <t>28/08/1987</t>
  </si>
  <si>
    <t>178</t>
  </si>
  <si>
    <t>CBM.LT1802.184</t>
  </si>
  <si>
    <t xml:space="preserve">Dương Quỳnh </t>
  </si>
  <si>
    <t>22/11/1992</t>
  </si>
  <si>
    <t>THPT Phan Huy Chú-Đống Đa</t>
  </si>
  <si>
    <t>177</t>
  </si>
  <si>
    <t>CBM.LT1802.186</t>
  </si>
  <si>
    <t xml:space="preserve">Trần Anh </t>
  </si>
  <si>
    <t>20/04/1987</t>
  </si>
  <si>
    <t>Vĩnh Phúc</t>
  </si>
  <si>
    <t>Huyện Yên Lạc</t>
  </si>
  <si>
    <t>THPT Phạm Công Bình</t>
  </si>
  <si>
    <t>176</t>
  </si>
  <si>
    <t>CBM.LT1802.187</t>
  </si>
  <si>
    <t xml:space="preserve">Vũ Thị </t>
  </si>
  <si>
    <t>08/10/1972</t>
  </si>
  <si>
    <t>THPT số 1 huyện Bảo Thắng</t>
  </si>
  <si>
    <t>5</t>
  </si>
  <si>
    <t>CBM.LT1802.188</t>
  </si>
  <si>
    <t xml:space="preserve">Nguyễn Thị Thu </t>
  </si>
  <si>
    <t>30/12/1990</t>
  </si>
  <si>
    <t>THPT Tùng Thiện</t>
  </si>
  <si>
    <t>180</t>
  </si>
  <si>
    <t>CBM.LT1802.189</t>
  </si>
  <si>
    <t xml:space="preserve">Hoàng Hải </t>
  </si>
  <si>
    <t>15/09/1997</t>
  </si>
  <si>
    <t>THPT Ngô Quyền-Đông Anh</t>
  </si>
  <si>
    <t>Ngày 04 tháng 12 năm 2018</t>
  </si>
  <si>
    <t>HIỆU TRƯỞNG
CHỦ TỊCH HỘI ĐỒNG TUYỂN SINH</t>
  </si>
  <si>
    <t>(Dã ký)</t>
  </si>
  <si>
    <t>PGS. TS Nguyễn Quốc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</si>
</sst>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.0\ _₫_-;\-* #,##0.0\ _₫_-;_-* &quot;-&quot;??\ _₫_-;_-@_-"/>
  </numFmts>
  <fonts count="12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41">
    <xf numFmtId="0" fontId="0" fillId="0" borderId="0" xfId="0"/>
    <xf numFmtId="0" fontId="5" fillId="0" borderId="0" xfId="2" applyFont="1" applyFill="1"/>
    <xf numFmtId="0" fontId="6" fillId="0" borderId="0" xfId="2" applyFont="1" applyFill="1"/>
    <xf numFmtId="164" fontId="6" fillId="0" borderId="0" xfId="1" applyNumberFormat="1" applyFont="1" applyFill="1"/>
    <xf numFmtId="164" fontId="6" fillId="2" borderId="0" xfId="1" applyFont="1" applyFill="1" applyAlignment="1">
      <alignment horizontal="center" vertical="center"/>
    </xf>
    <xf numFmtId="164" fontId="6" fillId="2" borderId="0" xfId="1" applyFont="1" applyFill="1"/>
    <xf numFmtId="164" fontId="6" fillId="0" borderId="0" xfId="1" applyFont="1" applyFill="1"/>
    <xf numFmtId="165" fontId="6" fillId="0" borderId="0" xfId="1" applyNumberFormat="1" applyFont="1" applyFill="1"/>
    <xf numFmtId="0" fontId="2" fillId="0" borderId="1" xfId="2" applyFill="1" applyBorder="1" applyAlignment="1"/>
    <xf numFmtId="0" fontId="8" fillId="0" borderId="2" xfId="0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164" fontId="9" fillId="2" borderId="2" xfId="1" applyFont="1" applyFill="1" applyBorder="1" applyAlignment="1">
      <alignment horizontal="center" vertical="center" wrapText="1"/>
    </xf>
    <xf numFmtId="164" fontId="9" fillId="0" borderId="2" xfId="1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/>
    <xf numFmtId="164" fontId="8" fillId="0" borderId="2" xfId="1" applyNumberFormat="1" applyFont="1" applyFill="1" applyBorder="1"/>
    <xf numFmtId="164" fontId="8" fillId="2" borderId="2" xfId="1" applyFont="1" applyFill="1" applyBorder="1" applyAlignment="1">
      <alignment horizontal="center" vertical="center"/>
    </xf>
    <xf numFmtId="164" fontId="8" fillId="2" borderId="2" xfId="1" applyFont="1" applyFill="1" applyBorder="1"/>
    <xf numFmtId="164" fontId="8" fillId="0" borderId="2" xfId="1" applyFont="1" applyFill="1" applyBorder="1"/>
    <xf numFmtId="165" fontId="8" fillId="0" borderId="2" xfId="1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1" applyNumberFormat="1" applyFont="1" applyFill="1"/>
    <xf numFmtId="164" fontId="8" fillId="2" borderId="0" xfId="1" applyFont="1" applyFill="1" applyAlignment="1">
      <alignment horizontal="center" vertical="center"/>
    </xf>
    <xf numFmtId="164" fontId="8" fillId="2" borderId="0" xfId="1" applyFont="1" applyFill="1"/>
    <xf numFmtId="164" fontId="10" fillId="0" borderId="0" xfId="1" applyFont="1" applyFill="1"/>
    <xf numFmtId="165" fontId="8" fillId="0" borderId="0" xfId="1" applyNumberFormat="1" applyFont="1" applyFill="1"/>
    <xf numFmtId="164" fontId="8" fillId="0" borderId="0" xfId="1" applyFont="1" applyFill="1"/>
    <xf numFmtId="0" fontId="7" fillId="0" borderId="1" xfId="2" applyFont="1" applyFill="1" applyBorder="1" applyAlignment="1">
      <alignment horizontal="center" vertical="center" wrapText="1"/>
    </xf>
    <xf numFmtId="165" fontId="11" fillId="0" borderId="0" xfId="1" applyNumberFormat="1" applyFont="1" applyFill="1" applyAlignment="1">
      <alignment horizontal="center" wrapText="1"/>
    </xf>
    <xf numFmtId="0" fontId="3" fillId="0" borderId="0" xfId="2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164" fontId="8" fillId="2" borderId="2" xfId="1" applyNumberFormat="1" applyFont="1" applyFill="1" applyBorder="1"/>
    <xf numFmtId="165" fontId="8" fillId="2" borderId="2" xfId="1" applyNumberFormat="1" applyFont="1" applyFill="1" applyBorder="1"/>
    <xf numFmtId="0" fontId="8" fillId="2" borderId="0" xfId="0" applyFont="1" applyFill="1"/>
    <xf numFmtId="164" fontId="8" fillId="0" borderId="0" xfId="1" applyFont="1" applyFill="1" applyAlignment="1">
      <alignment horizontal="center"/>
    </xf>
    <xf numFmtId="164" fontId="11" fillId="0" borderId="0" xfId="1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9"/>
  <sheetViews>
    <sheetView tabSelected="1" topLeftCell="A177" zoomScale="98" zoomScaleNormal="98" workbookViewId="0">
      <selection activeCell="F193" sqref="F193"/>
    </sheetView>
  </sheetViews>
  <sheetFormatPr defaultRowHeight="15" x14ac:dyDescent="0.25"/>
  <cols>
    <col min="1" max="1" width="5" style="24" customWidth="1"/>
    <col min="2" max="2" width="4.5703125" style="24" customWidth="1"/>
    <col min="3" max="3" width="15.85546875" style="24" customWidth="1"/>
    <col min="4" max="4" width="15.5703125" style="23" customWidth="1"/>
    <col min="5" max="5" width="8" style="23" customWidth="1"/>
    <col min="6" max="6" width="5.5703125" style="23" customWidth="1"/>
    <col min="7" max="7" width="9.85546875" style="23" customWidth="1"/>
    <col min="8" max="8" width="6.42578125" style="23" customWidth="1"/>
    <col min="9" max="9" width="11" style="23" hidden="1" customWidth="1"/>
    <col min="10" max="10" width="18.42578125" style="23" hidden="1" customWidth="1"/>
    <col min="11" max="13" width="25.140625" style="23" hidden="1" customWidth="1"/>
    <col min="14" max="14" width="8.5703125" style="23" customWidth="1"/>
    <col min="15" max="15" width="6.42578125" style="23" customWidth="1"/>
    <col min="16" max="16" width="4.140625" style="23" customWidth="1"/>
    <col min="17" max="17" width="6" style="23" customWidth="1"/>
    <col min="18" max="18" width="7.42578125" style="25" customWidth="1"/>
    <col min="19" max="19" width="7.5703125" style="26" customWidth="1"/>
    <col min="20" max="20" width="8" style="27" customWidth="1"/>
    <col min="21" max="21" width="8.5703125" style="30" customWidth="1"/>
    <col min="22" max="22" width="6.85546875" style="29" customWidth="1"/>
    <col min="23" max="23" width="7.5703125" style="23" customWidth="1"/>
    <col min="24" max="24" width="7" style="23" customWidth="1"/>
    <col min="25" max="25" width="8" style="23" customWidth="1"/>
    <col min="26" max="26" width="11.28515625" style="23" customWidth="1"/>
    <col min="27" max="16384" width="9.140625" style="23"/>
  </cols>
  <sheetData>
    <row r="1" spans="1:26" s="1" customFormat="1" ht="41.2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"/>
      <c r="P1" s="2"/>
      <c r="Q1" s="2"/>
      <c r="R1" s="3"/>
      <c r="S1" s="4"/>
      <c r="T1" s="5"/>
      <c r="U1" s="6"/>
      <c r="V1" s="7"/>
      <c r="W1" s="2"/>
      <c r="X1" s="2"/>
      <c r="Y1" s="2"/>
      <c r="Z1" s="2"/>
    </row>
    <row r="2" spans="1:26" s="1" customFormat="1" ht="51" customHeight="1" x14ac:dyDescent="0.25">
      <c r="B2" s="8"/>
      <c r="C2" s="8"/>
      <c r="D2" s="31" t="s">
        <v>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7"/>
      <c r="W2" s="2"/>
      <c r="X2" s="2"/>
      <c r="Y2" s="2"/>
      <c r="Z2" s="2"/>
    </row>
    <row r="3" spans="1:26" s="15" customFormat="1" ht="75" x14ac:dyDescent="0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0" t="s">
        <v>19</v>
      </c>
      <c r="S3" s="11" t="s">
        <v>20</v>
      </c>
      <c r="T3" s="11" t="s">
        <v>21</v>
      </c>
      <c r="U3" s="12" t="s">
        <v>22</v>
      </c>
      <c r="V3" s="13" t="s">
        <v>23</v>
      </c>
      <c r="W3" s="14" t="s">
        <v>24</v>
      </c>
      <c r="X3" s="14" t="s">
        <v>25</v>
      </c>
      <c r="Y3" s="9" t="s">
        <v>26</v>
      </c>
      <c r="Z3" s="9" t="s">
        <v>27</v>
      </c>
    </row>
    <row r="4" spans="1:26" ht="18.75" customHeight="1" x14ac:dyDescent="0.25">
      <c r="A4" s="16">
        <v>1</v>
      </c>
      <c r="B4" s="16" t="s">
        <v>28</v>
      </c>
      <c r="C4" s="16" t="s">
        <v>29</v>
      </c>
      <c r="D4" s="17" t="s">
        <v>30</v>
      </c>
      <c r="E4" s="17" t="s">
        <v>31</v>
      </c>
      <c r="F4" s="17" t="s">
        <v>32</v>
      </c>
      <c r="G4" s="17" t="s">
        <v>33</v>
      </c>
      <c r="H4" s="17" t="s">
        <v>34</v>
      </c>
      <c r="I4" s="17" t="s">
        <v>35</v>
      </c>
      <c r="J4" s="17" t="s">
        <v>36</v>
      </c>
      <c r="K4" s="17" t="s">
        <v>37</v>
      </c>
      <c r="L4" s="17" t="s">
        <v>37</v>
      </c>
      <c r="M4" s="17" t="s">
        <v>37</v>
      </c>
      <c r="N4" s="17" t="s">
        <v>38</v>
      </c>
      <c r="O4" s="17">
        <v>0.5</v>
      </c>
      <c r="P4" s="17"/>
      <c r="Q4" s="17">
        <v>0</v>
      </c>
      <c r="R4" s="18">
        <v>7.25</v>
      </c>
      <c r="S4" s="19">
        <v>8.5</v>
      </c>
      <c r="T4" s="20">
        <v>9</v>
      </c>
      <c r="U4" s="21">
        <f t="shared" ref="U4:U35" si="0">(T4+S4+R4)</f>
        <v>24.75</v>
      </c>
      <c r="V4" s="22">
        <f t="shared" ref="V4:V35" si="1">(O4+Q4)</f>
        <v>0.5</v>
      </c>
      <c r="W4" s="17">
        <f t="shared" ref="W4:W35" si="2">(U4+V4)</f>
        <v>25.25</v>
      </c>
      <c r="X4" s="17">
        <f t="shared" ref="X4:X35" si="3">MROUND(W4,0.5)</f>
        <v>25.5</v>
      </c>
      <c r="Y4" s="17">
        <v>6720301</v>
      </c>
      <c r="Z4" s="17" t="s">
        <v>39</v>
      </c>
    </row>
    <row r="5" spans="1:26" ht="18.75" customHeight="1" x14ac:dyDescent="0.25">
      <c r="A5" s="16">
        <v>8</v>
      </c>
      <c r="B5" s="16" t="s">
        <v>87</v>
      </c>
      <c r="C5" s="16" t="s">
        <v>88</v>
      </c>
      <c r="D5" s="17" t="s">
        <v>89</v>
      </c>
      <c r="E5" s="17" t="s">
        <v>31</v>
      </c>
      <c r="F5" s="17" t="s">
        <v>68</v>
      </c>
      <c r="G5" s="17" t="s">
        <v>90</v>
      </c>
      <c r="H5" s="17" t="s">
        <v>34</v>
      </c>
      <c r="I5" s="17" t="s">
        <v>45</v>
      </c>
      <c r="J5" s="17" t="s">
        <v>91</v>
      </c>
      <c r="K5" s="17" t="s">
        <v>92</v>
      </c>
      <c r="L5" s="17" t="s">
        <v>92</v>
      </c>
      <c r="M5" s="17" t="s">
        <v>92</v>
      </c>
      <c r="N5" s="17" t="s">
        <v>93</v>
      </c>
      <c r="O5" s="17">
        <v>0</v>
      </c>
      <c r="P5" s="17"/>
      <c r="Q5" s="17">
        <v>0</v>
      </c>
      <c r="R5" s="18">
        <v>9</v>
      </c>
      <c r="S5" s="19">
        <v>9.5</v>
      </c>
      <c r="T5" s="20">
        <v>9.5</v>
      </c>
      <c r="U5" s="21">
        <f t="shared" si="0"/>
        <v>28</v>
      </c>
      <c r="V5" s="22">
        <f t="shared" si="1"/>
        <v>0</v>
      </c>
      <c r="W5" s="17">
        <f t="shared" si="2"/>
        <v>28</v>
      </c>
      <c r="X5" s="17">
        <f t="shared" si="3"/>
        <v>28</v>
      </c>
      <c r="Y5" s="17">
        <v>6720301</v>
      </c>
      <c r="Z5" s="17" t="s">
        <v>39</v>
      </c>
    </row>
    <row r="6" spans="1:26" ht="18.75" customHeight="1" x14ac:dyDescent="0.25">
      <c r="A6" s="16">
        <v>17</v>
      </c>
      <c r="B6" s="16" t="s">
        <v>150</v>
      </c>
      <c r="C6" s="16" t="s">
        <v>151</v>
      </c>
      <c r="D6" s="17" t="s">
        <v>152</v>
      </c>
      <c r="E6" s="17" t="s">
        <v>31</v>
      </c>
      <c r="F6" s="17" t="s">
        <v>32</v>
      </c>
      <c r="G6" s="17" t="s">
        <v>153</v>
      </c>
      <c r="H6" s="17" t="s">
        <v>34</v>
      </c>
      <c r="I6" s="17" t="s">
        <v>45</v>
      </c>
      <c r="J6" s="17" t="s">
        <v>154</v>
      </c>
      <c r="K6" s="17" t="s">
        <v>155</v>
      </c>
      <c r="L6" s="17" t="s">
        <v>155</v>
      </c>
      <c r="M6" s="17" t="s">
        <v>155</v>
      </c>
      <c r="N6" s="17" t="s">
        <v>38</v>
      </c>
      <c r="O6" s="17">
        <v>0.5</v>
      </c>
      <c r="P6" s="17"/>
      <c r="Q6" s="17">
        <v>0</v>
      </c>
      <c r="R6" s="18">
        <v>8</v>
      </c>
      <c r="S6" s="19">
        <v>9.5</v>
      </c>
      <c r="T6" s="20">
        <v>9.5</v>
      </c>
      <c r="U6" s="21">
        <f t="shared" si="0"/>
        <v>27</v>
      </c>
      <c r="V6" s="22">
        <f t="shared" si="1"/>
        <v>0.5</v>
      </c>
      <c r="W6" s="17">
        <f t="shared" si="2"/>
        <v>27.5</v>
      </c>
      <c r="X6" s="17">
        <f t="shared" si="3"/>
        <v>27.5</v>
      </c>
      <c r="Y6" s="17">
        <v>6720301</v>
      </c>
      <c r="Z6" s="17" t="s">
        <v>39</v>
      </c>
    </row>
    <row r="7" spans="1:26" ht="18.75" customHeight="1" x14ac:dyDescent="0.25">
      <c r="A7" s="16">
        <v>24</v>
      </c>
      <c r="B7" s="16" t="s">
        <v>197</v>
      </c>
      <c r="C7" s="16" t="s">
        <v>198</v>
      </c>
      <c r="D7" s="17" t="s">
        <v>199</v>
      </c>
      <c r="E7" s="17" t="s">
        <v>31</v>
      </c>
      <c r="F7" s="17" t="s">
        <v>32</v>
      </c>
      <c r="G7" s="17" t="s">
        <v>200</v>
      </c>
      <c r="H7" s="17" t="s">
        <v>34</v>
      </c>
      <c r="I7" s="17" t="s">
        <v>45</v>
      </c>
      <c r="J7" s="17" t="s">
        <v>91</v>
      </c>
      <c r="K7" s="17" t="s">
        <v>201</v>
      </c>
      <c r="L7" s="17" t="s">
        <v>201</v>
      </c>
      <c r="M7" s="17" t="s">
        <v>201</v>
      </c>
      <c r="N7" s="17" t="s">
        <v>93</v>
      </c>
      <c r="O7" s="17">
        <v>0</v>
      </c>
      <c r="P7" s="17">
        <v>7</v>
      </c>
      <c r="Q7" s="17">
        <v>1</v>
      </c>
      <c r="R7" s="18">
        <v>6.75</v>
      </c>
      <c r="S7" s="19">
        <v>9.5</v>
      </c>
      <c r="T7" s="20">
        <v>9.5</v>
      </c>
      <c r="U7" s="21">
        <f t="shared" si="0"/>
        <v>25.75</v>
      </c>
      <c r="V7" s="22">
        <f t="shared" si="1"/>
        <v>1</v>
      </c>
      <c r="W7" s="17">
        <f t="shared" si="2"/>
        <v>26.75</v>
      </c>
      <c r="X7" s="17">
        <f t="shared" si="3"/>
        <v>27</v>
      </c>
      <c r="Y7" s="17">
        <v>6720301</v>
      </c>
      <c r="Z7" s="17" t="s">
        <v>39</v>
      </c>
    </row>
    <row r="8" spans="1:26" ht="18.75" customHeight="1" x14ac:dyDescent="0.25">
      <c r="A8" s="16">
        <v>53</v>
      </c>
      <c r="B8" s="16" t="s">
        <v>374</v>
      </c>
      <c r="C8" s="16" t="s">
        <v>375</v>
      </c>
      <c r="D8" s="17" t="s">
        <v>376</v>
      </c>
      <c r="E8" s="17" t="s">
        <v>31</v>
      </c>
      <c r="F8" s="17" t="s">
        <v>32</v>
      </c>
      <c r="G8" s="17" t="s">
        <v>377</v>
      </c>
      <c r="H8" s="17" t="s">
        <v>34</v>
      </c>
      <c r="I8" s="17" t="s">
        <v>45</v>
      </c>
      <c r="J8" s="17" t="s">
        <v>112</v>
      </c>
      <c r="K8" s="17" t="s">
        <v>378</v>
      </c>
      <c r="L8" s="17" t="s">
        <v>378</v>
      </c>
      <c r="M8" s="17" t="s">
        <v>378</v>
      </c>
      <c r="N8" s="17" t="s">
        <v>38</v>
      </c>
      <c r="O8" s="17">
        <v>0.5</v>
      </c>
      <c r="P8" s="17"/>
      <c r="Q8" s="17">
        <v>0</v>
      </c>
      <c r="R8" s="18">
        <v>7.75</v>
      </c>
      <c r="S8" s="19">
        <v>8.5</v>
      </c>
      <c r="T8" s="20">
        <v>9</v>
      </c>
      <c r="U8" s="21">
        <f t="shared" si="0"/>
        <v>25.25</v>
      </c>
      <c r="V8" s="22">
        <f t="shared" si="1"/>
        <v>0.5</v>
      </c>
      <c r="W8" s="17">
        <f t="shared" si="2"/>
        <v>25.75</v>
      </c>
      <c r="X8" s="17">
        <f t="shared" si="3"/>
        <v>26</v>
      </c>
      <c r="Y8" s="17">
        <v>6720301</v>
      </c>
      <c r="Z8" s="17" t="s">
        <v>39</v>
      </c>
    </row>
    <row r="9" spans="1:26" ht="18.75" customHeight="1" x14ac:dyDescent="0.25">
      <c r="A9" s="16">
        <v>54</v>
      </c>
      <c r="B9" s="16" t="s">
        <v>379</v>
      </c>
      <c r="C9" s="16" t="s">
        <v>380</v>
      </c>
      <c r="D9" s="17" t="s">
        <v>381</v>
      </c>
      <c r="E9" s="17" t="s">
        <v>31</v>
      </c>
      <c r="F9" s="17" t="s">
        <v>32</v>
      </c>
      <c r="G9" s="17" t="s">
        <v>382</v>
      </c>
      <c r="H9" s="17" t="s">
        <v>34</v>
      </c>
      <c r="I9" s="17" t="s">
        <v>45</v>
      </c>
      <c r="J9" s="17" t="s">
        <v>112</v>
      </c>
      <c r="K9" s="17" t="s">
        <v>378</v>
      </c>
      <c r="L9" s="17" t="s">
        <v>378</v>
      </c>
      <c r="M9" s="17" t="s">
        <v>378</v>
      </c>
      <c r="N9" s="17" t="s">
        <v>38</v>
      </c>
      <c r="O9" s="17">
        <v>0.5</v>
      </c>
      <c r="P9" s="17"/>
      <c r="Q9" s="17">
        <v>0</v>
      </c>
      <c r="R9" s="18">
        <v>6.5</v>
      </c>
      <c r="S9" s="19">
        <v>9.5</v>
      </c>
      <c r="T9" s="20">
        <v>9.5</v>
      </c>
      <c r="U9" s="21">
        <f t="shared" si="0"/>
        <v>25.5</v>
      </c>
      <c r="V9" s="22">
        <f t="shared" si="1"/>
        <v>0.5</v>
      </c>
      <c r="W9" s="17">
        <f t="shared" si="2"/>
        <v>26</v>
      </c>
      <c r="X9" s="17">
        <f t="shared" si="3"/>
        <v>26</v>
      </c>
      <c r="Y9" s="17">
        <v>6720301</v>
      </c>
      <c r="Z9" s="17" t="s">
        <v>39</v>
      </c>
    </row>
    <row r="10" spans="1:26" ht="18.75" customHeight="1" x14ac:dyDescent="0.25">
      <c r="A10" s="16">
        <v>62</v>
      </c>
      <c r="B10" s="16" t="s">
        <v>426</v>
      </c>
      <c r="C10" s="16" t="s">
        <v>427</v>
      </c>
      <c r="D10" s="17" t="s">
        <v>428</v>
      </c>
      <c r="E10" s="17" t="s">
        <v>31</v>
      </c>
      <c r="F10" s="17" t="s">
        <v>32</v>
      </c>
      <c r="G10" s="17" t="s">
        <v>429</v>
      </c>
      <c r="H10" s="17" t="s">
        <v>34</v>
      </c>
      <c r="I10" s="17" t="s">
        <v>45</v>
      </c>
      <c r="J10" s="17" t="s">
        <v>91</v>
      </c>
      <c r="K10" s="17" t="s">
        <v>430</v>
      </c>
      <c r="L10" s="17" t="s">
        <v>430</v>
      </c>
      <c r="M10" s="17" t="s">
        <v>430</v>
      </c>
      <c r="N10" s="17" t="s">
        <v>93</v>
      </c>
      <c r="O10" s="17">
        <v>0</v>
      </c>
      <c r="P10" s="17"/>
      <c r="Q10" s="17">
        <v>0</v>
      </c>
      <c r="R10" s="18">
        <v>7</v>
      </c>
      <c r="S10" s="19">
        <v>9</v>
      </c>
      <c r="T10" s="20">
        <v>9.5</v>
      </c>
      <c r="U10" s="21">
        <f t="shared" si="0"/>
        <v>25.5</v>
      </c>
      <c r="V10" s="22">
        <f t="shared" si="1"/>
        <v>0</v>
      </c>
      <c r="W10" s="17">
        <f t="shared" si="2"/>
        <v>25.5</v>
      </c>
      <c r="X10" s="17">
        <f t="shared" si="3"/>
        <v>25.5</v>
      </c>
      <c r="Y10" s="17">
        <v>6720301</v>
      </c>
      <c r="Z10" s="17" t="s">
        <v>39</v>
      </c>
    </row>
    <row r="11" spans="1:26" ht="18.75" customHeight="1" x14ac:dyDescent="0.25">
      <c r="A11" s="16">
        <v>63</v>
      </c>
      <c r="B11" s="16" t="s">
        <v>431</v>
      </c>
      <c r="C11" s="16" t="s">
        <v>432</v>
      </c>
      <c r="D11" s="17" t="s">
        <v>433</v>
      </c>
      <c r="E11" s="17" t="s">
        <v>31</v>
      </c>
      <c r="F11" s="17" t="s">
        <v>68</v>
      </c>
      <c r="G11" s="17" t="s">
        <v>434</v>
      </c>
      <c r="H11" s="17" t="s">
        <v>34</v>
      </c>
      <c r="I11" s="17" t="s">
        <v>45</v>
      </c>
      <c r="J11" s="17" t="s">
        <v>91</v>
      </c>
      <c r="K11" s="17" t="s">
        <v>435</v>
      </c>
      <c r="L11" s="17" t="s">
        <v>435</v>
      </c>
      <c r="M11" s="17" t="s">
        <v>435</v>
      </c>
      <c r="N11" s="17" t="s">
        <v>93</v>
      </c>
      <c r="O11" s="17">
        <v>0</v>
      </c>
      <c r="P11" s="17"/>
      <c r="Q11" s="17">
        <v>0</v>
      </c>
      <c r="R11" s="18">
        <v>7</v>
      </c>
      <c r="S11" s="19">
        <v>9.5</v>
      </c>
      <c r="T11" s="20">
        <v>9</v>
      </c>
      <c r="U11" s="21">
        <f t="shared" si="0"/>
        <v>25.5</v>
      </c>
      <c r="V11" s="22">
        <f t="shared" si="1"/>
        <v>0</v>
      </c>
      <c r="W11" s="17">
        <f t="shared" si="2"/>
        <v>25.5</v>
      </c>
      <c r="X11" s="17">
        <f t="shared" si="3"/>
        <v>25.5</v>
      </c>
      <c r="Y11" s="17">
        <v>6720301</v>
      </c>
      <c r="Z11" s="17" t="s">
        <v>39</v>
      </c>
    </row>
    <row r="12" spans="1:26" ht="18.75" customHeight="1" x14ac:dyDescent="0.25">
      <c r="A12" s="16">
        <v>64</v>
      </c>
      <c r="B12" s="16" t="s">
        <v>436</v>
      </c>
      <c r="C12" s="16" t="s">
        <v>437</v>
      </c>
      <c r="D12" s="17" t="s">
        <v>66</v>
      </c>
      <c r="E12" s="17" t="s">
        <v>31</v>
      </c>
      <c r="F12" s="17" t="s">
        <v>32</v>
      </c>
      <c r="G12" s="17" t="s">
        <v>438</v>
      </c>
      <c r="H12" s="17" t="s">
        <v>34</v>
      </c>
      <c r="I12" s="17" t="s">
        <v>45</v>
      </c>
      <c r="J12" s="17" t="s">
        <v>331</v>
      </c>
      <c r="K12" s="17" t="s">
        <v>124</v>
      </c>
      <c r="L12" s="17" t="s">
        <v>124</v>
      </c>
      <c r="M12" s="17" t="s">
        <v>124</v>
      </c>
      <c r="N12" s="17" t="s">
        <v>93</v>
      </c>
      <c r="O12" s="17">
        <v>0</v>
      </c>
      <c r="P12" s="17"/>
      <c r="Q12" s="17">
        <v>0</v>
      </c>
      <c r="R12" s="18">
        <v>6.75</v>
      </c>
      <c r="S12" s="19">
        <v>9.5</v>
      </c>
      <c r="T12" s="20">
        <v>9</v>
      </c>
      <c r="U12" s="21">
        <f t="shared" si="0"/>
        <v>25.25</v>
      </c>
      <c r="V12" s="22">
        <f t="shared" si="1"/>
        <v>0</v>
      </c>
      <c r="W12" s="17">
        <f t="shared" si="2"/>
        <v>25.25</v>
      </c>
      <c r="X12" s="17">
        <f t="shared" si="3"/>
        <v>25.5</v>
      </c>
      <c r="Y12" s="17">
        <v>6720301</v>
      </c>
      <c r="Z12" s="17" t="s">
        <v>39</v>
      </c>
    </row>
    <row r="13" spans="1:26" ht="18.75" customHeight="1" x14ac:dyDescent="0.25">
      <c r="A13" s="16">
        <v>80</v>
      </c>
      <c r="B13" s="16" t="s">
        <v>516</v>
      </c>
      <c r="C13" s="16" t="s">
        <v>517</v>
      </c>
      <c r="D13" s="17" t="s">
        <v>518</v>
      </c>
      <c r="E13" s="17" t="s">
        <v>31</v>
      </c>
      <c r="F13" s="17" t="s">
        <v>32</v>
      </c>
      <c r="G13" s="17" t="s">
        <v>519</v>
      </c>
      <c r="H13" s="17" t="s">
        <v>34</v>
      </c>
      <c r="I13" s="17" t="s">
        <v>45</v>
      </c>
      <c r="J13" s="17" t="s">
        <v>179</v>
      </c>
      <c r="K13" s="17" t="s">
        <v>520</v>
      </c>
      <c r="L13" s="17" t="s">
        <v>520</v>
      </c>
      <c r="M13" s="17" t="s">
        <v>520</v>
      </c>
      <c r="N13" s="17" t="s">
        <v>93</v>
      </c>
      <c r="O13" s="17">
        <v>0</v>
      </c>
      <c r="P13" s="17"/>
      <c r="Q13" s="17">
        <v>0</v>
      </c>
      <c r="R13" s="18">
        <v>7.75</v>
      </c>
      <c r="S13" s="19">
        <v>8</v>
      </c>
      <c r="T13" s="20">
        <v>9</v>
      </c>
      <c r="U13" s="21">
        <f t="shared" si="0"/>
        <v>24.75</v>
      </c>
      <c r="V13" s="22">
        <f t="shared" si="1"/>
        <v>0</v>
      </c>
      <c r="W13" s="17">
        <f t="shared" si="2"/>
        <v>24.75</v>
      </c>
      <c r="X13" s="17">
        <f t="shared" si="3"/>
        <v>25</v>
      </c>
      <c r="Y13" s="17">
        <v>6720301</v>
      </c>
      <c r="Z13" s="17" t="s">
        <v>39</v>
      </c>
    </row>
    <row r="14" spans="1:26" ht="18.75" customHeight="1" x14ac:dyDescent="0.25">
      <c r="A14" s="16">
        <v>81</v>
      </c>
      <c r="B14" s="16" t="s">
        <v>521</v>
      </c>
      <c r="C14" s="16" t="s">
        <v>522</v>
      </c>
      <c r="D14" s="17" t="s">
        <v>523</v>
      </c>
      <c r="E14" s="17" t="s">
        <v>31</v>
      </c>
      <c r="F14" s="17" t="s">
        <v>32</v>
      </c>
      <c r="G14" s="17" t="s">
        <v>524</v>
      </c>
      <c r="H14" s="17" t="s">
        <v>34</v>
      </c>
      <c r="I14" s="17" t="s">
        <v>167</v>
      </c>
      <c r="J14" s="17" t="s">
        <v>168</v>
      </c>
      <c r="K14" s="17" t="s">
        <v>525</v>
      </c>
      <c r="L14" s="17" t="s">
        <v>525</v>
      </c>
      <c r="M14" s="17" t="s">
        <v>525</v>
      </c>
      <c r="N14" s="17" t="s">
        <v>38</v>
      </c>
      <c r="O14" s="17">
        <v>0.5</v>
      </c>
      <c r="P14" s="17"/>
      <c r="Q14" s="17">
        <v>0</v>
      </c>
      <c r="R14" s="18">
        <v>8</v>
      </c>
      <c r="S14" s="19">
        <v>7</v>
      </c>
      <c r="T14" s="20">
        <v>9.5</v>
      </c>
      <c r="U14" s="21">
        <f t="shared" si="0"/>
        <v>24.5</v>
      </c>
      <c r="V14" s="22">
        <f t="shared" si="1"/>
        <v>0.5</v>
      </c>
      <c r="W14" s="17">
        <f t="shared" si="2"/>
        <v>25</v>
      </c>
      <c r="X14" s="17">
        <f t="shared" si="3"/>
        <v>25</v>
      </c>
      <c r="Y14" s="17">
        <v>6720301</v>
      </c>
      <c r="Z14" s="17" t="s">
        <v>39</v>
      </c>
    </row>
    <row r="15" spans="1:26" ht="18.75" customHeight="1" x14ac:dyDescent="0.25">
      <c r="A15" s="16">
        <v>97</v>
      </c>
      <c r="B15" s="16" t="s">
        <v>614</v>
      </c>
      <c r="C15" s="16" t="s">
        <v>615</v>
      </c>
      <c r="D15" s="17" t="s">
        <v>616</v>
      </c>
      <c r="E15" s="17" t="s">
        <v>31</v>
      </c>
      <c r="F15" s="17" t="s">
        <v>68</v>
      </c>
      <c r="G15" s="17" t="s">
        <v>617</v>
      </c>
      <c r="H15" s="17" t="s">
        <v>34</v>
      </c>
      <c r="I15" s="17" t="s">
        <v>45</v>
      </c>
      <c r="J15" s="17" t="s">
        <v>53</v>
      </c>
      <c r="K15" s="17" t="s">
        <v>378</v>
      </c>
      <c r="L15" s="17" t="s">
        <v>378</v>
      </c>
      <c r="M15" s="17" t="s">
        <v>378</v>
      </c>
      <c r="N15" s="17" t="s">
        <v>38</v>
      </c>
      <c r="O15" s="17">
        <v>0.5</v>
      </c>
      <c r="P15" s="17"/>
      <c r="Q15" s="17">
        <v>0</v>
      </c>
      <c r="R15" s="18">
        <v>6</v>
      </c>
      <c r="S15" s="19">
        <v>8.5</v>
      </c>
      <c r="T15" s="20">
        <v>9.5</v>
      </c>
      <c r="U15" s="21">
        <f t="shared" si="0"/>
        <v>24</v>
      </c>
      <c r="V15" s="22">
        <f t="shared" si="1"/>
        <v>0.5</v>
      </c>
      <c r="W15" s="17">
        <f t="shared" si="2"/>
        <v>24.5</v>
      </c>
      <c r="X15" s="17">
        <f t="shared" si="3"/>
        <v>24.5</v>
      </c>
      <c r="Y15" s="17">
        <v>6720301</v>
      </c>
      <c r="Z15" s="17" t="s">
        <v>39</v>
      </c>
    </row>
    <row r="16" spans="1:26" ht="18.75" customHeight="1" x14ac:dyDescent="0.25">
      <c r="A16" s="16">
        <v>118</v>
      </c>
      <c r="B16" s="16" t="s">
        <v>720</v>
      </c>
      <c r="C16" s="16" t="s">
        <v>721</v>
      </c>
      <c r="D16" s="17" t="s">
        <v>722</v>
      </c>
      <c r="E16" s="17" t="s">
        <v>31</v>
      </c>
      <c r="F16" s="17" t="s">
        <v>68</v>
      </c>
      <c r="G16" s="17" t="s">
        <v>723</v>
      </c>
      <c r="H16" s="17" t="s">
        <v>34</v>
      </c>
      <c r="I16" s="17" t="s">
        <v>45</v>
      </c>
      <c r="J16" s="17" t="s">
        <v>53</v>
      </c>
      <c r="K16" s="17" t="s">
        <v>378</v>
      </c>
      <c r="L16" s="17" t="s">
        <v>378</v>
      </c>
      <c r="M16" s="17" t="s">
        <v>378</v>
      </c>
      <c r="N16" s="17" t="s">
        <v>38</v>
      </c>
      <c r="O16" s="17">
        <v>0.5</v>
      </c>
      <c r="P16" s="17"/>
      <c r="Q16" s="17">
        <v>0</v>
      </c>
      <c r="R16" s="18">
        <v>6</v>
      </c>
      <c r="S16" s="19">
        <v>8.5</v>
      </c>
      <c r="T16" s="20">
        <v>9</v>
      </c>
      <c r="U16" s="21">
        <f t="shared" si="0"/>
        <v>23.5</v>
      </c>
      <c r="V16" s="22">
        <f t="shared" si="1"/>
        <v>0.5</v>
      </c>
      <c r="W16" s="17">
        <f t="shared" si="2"/>
        <v>24</v>
      </c>
      <c r="X16" s="17">
        <f t="shared" si="3"/>
        <v>24</v>
      </c>
      <c r="Y16" s="17">
        <v>6720301</v>
      </c>
      <c r="Z16" s="17" t="s">
        <v>39</v>
      </c>
    </row>
    <row r="17" spans="1:26" ht="18.75" customHeight="1" x14ac:dyDescent="0.25">
      <c r="A17" s="16">
        <v>139</v>
      </c>
      <c r="B17" s="16" t="s">
        <v>818</v>
      </c>
      <c r="C17" s="16" t="s">
        <v>819</v>
      </c>
      <c r="D17" s="17" t="s">
        <v>820</v>
      </c>
      <c r="E17" s="17" t="s">
        <v>31</v>
      </c>
      <c r="F17" s="17" t="s">
        <v>68</v>
      </c>
      <c r="G17" s="17" t="s">
        <v>821</v>
      </c>
      <c r="H17" s="17" t="s">
        <v>34</v>
      </c>
      <c r="I17" s="17" t="s">
        <v>45</v>
      </c>
      <c r="J17" s="17" t="s">
        <v>112</v>
      </c>
      <c r="K17" s="17" t="s">
        <v>822</v>
      </c>
      <c r="L17" s="17" t="s">
        <v>822</v>
      </c>
      <c r="M17" s="17" t="s">
        <v>822</v>
      </c>
      <c r="N17" s="17" t="s">
        <v>93</v>
      </c>
      <c r="O17" s="17">
        <v>0</v>
      </c>
      <c r="P17" s="17"/>
      <c r="Q17" s="17">
        <v>0</v>
      </c>
      <c r="R17" s="18">
        <v>5.25</v>
      </c>
      <c r="S17" s="19">
        <v>8</v>
      </c>
      <c r="T17" s="20">
        <v>9.5</v>
      </c>
      <c r="U17" s="21">
        <f t="shared" si="0"/>
        <v>22.75</v>
      </c>
      <c r="V17" s="22">
        <f t="shared" si="1"/>
        <v>0</v>
      </c>
      <c r="W17" s="17">
        <f t="shared" si="2"/>
        <v>22.75</v>
      </c>
      <c r="X17" s="17">
        <f t="shared" si="3"/>
        <v>23</v>
      </c>
      <c r="Y17" s="17">
        <v>6720301</v>
      </c>
      <c r="Z17" s="17" t="s">
        <v>39</v>
      </c>
    </row>
    <row r="18" spans="1:26" ht="18.75" customHeight="1" x14ac:dyDescent="0.25">
      <c r="A18" s="16">
        <v>98</v>
      </c>
      <c r="B18" s="16" t="s">
        <v>618</v>
      </c>
      <c r="C18" s="16" t="s">
        <v>619</v>
      </c>
      <c r="D18" s="17" t="s">
        <v>620</v>
      </c>
      <c r="E18" s="17" t="s">
        <v>621</v>
      </c>
      <c r="F18" s="17" t="s">
        <v>32</v>
      </c>
      <c r="G18" s="17" t="s">
        <v>622</v>
      </c>
      <c r="H18" s="17" t="s">
        <v>34</v>
      </c>
      <c r="I18" s="17" t="s">
        <v>45</v>
      </c>
      <c r="J18" s="17" t="s">
        <v>161</v>
      </c>
      <c r="K18" s="17" t="s">
        <v>162</v>
      </c>
      <c r="L18" s="17" t="s">
        <v>162</v>
      </c>
      <c r="M18" s="17" t="s">
        <v>162</v>
      </c>
      <c r="N18" s="17" t="s">
        <v>38</v>
      </c>
      <c r="O18" s="17">
        <v>0.5</v>
      </c>
      <c r="P18" s="17"/>
      <c r="Q18" s="17">
        <v>0</v>
      </c>
      <c r="R18" s="18">
        <v>7.25</v>
      </c>
      <c r="S18" s="19">
        <v>7</v>
      </c>
      <c r="T18" s="20">
        <v>9.5</v>
      </c>
      <c r="U18" s="21">
        <f t="shared" si="0"/>
        <v>23.75</v>
      </c>
      <c r="V18" s="22">
        <f t="shared" si="1"/>
        <v>0.5</v>
      </c>
      <c r="W18" s="17">
        <f t="shared" si="2"/>
        <v>24.25</v>
      </c>
      <c r="X18" s="17">
        <f t="shared" si="3"/>
        <v>24.5</v>
      </c>
      <c r="Y18" s="17">
        <v>6720301</v>
      </c>
      <c r="Z18" s="17" t="s">
        <v>39</v>
      </c>
    </row>
    <row r="19" spans="1:26" ht="18.75" customHeight="1" x14ac:dyDescent="0.25">
      <c r="A19" s="16">
        <v>25</v>
      </c>
      <c r="B19" s="16" t="s">
        <v>202</v>
      </c>
      <c r="C19" s="16" t="s">
        <v>203</v>
      </c>
      <c r="D19" s="17" t="s">
        <v>204</v>
      </c>
      <c r="E19" s="17" t="s">
        <v>205</v>
      </c>
      <c r="F19" s="17" t="s">
        <v>32</v>
      </c>
      <c r="G19" s="17" t="s">
        <v>206</v>
      </c>
      <c r="H19" s="17" t="s">
        <v>34</v>
      </c>
      <c r="I19" s="17" t="s">
        <v>45</v>
      </c>
      <c r="J19" s="17" t="s">
        <v>46</v>
      </c>
      <c r="K19" s="17" t="s">
        <v>207</v>
      </c>
      <c r="L19" s="17" t="s">
        <v>207</v>
      </c>
      <c r="M19" s="17" t="s">
        <v>207</v>
      </c>
      <c r="N19" s="17" t="s">
        <v>38</v>
      </c>
      <c r="O19" s="17">
        <v>0.5</v>
      </c>
      <c r="P19" s="17">
        <v>7</v>
      </c>
      <c r="Q19" s="17">
        <v>1</v>
      </c>
      <c r="R19" s="18">
        <v>6.25</v>
      </c>
      <c r="S19" s="19">
        <v>9.5</v>
      </c>
      <c r="T19" s="20">
        <v>9.5</v>
      </c>
      <c r="U19" s="21">
        <f t="shared" si="0"/>
        <v>25.25</v>
      </c>
      <c r="V19" s="22">
        <f t="shared" si="1"/>
        <v>1.5</v>
      </c>
      <c r="W19" s="17">
        <f t="shared" si="2"/>
        <v>26.75</v>
      </c>
      <c r="X19" s="17">
        <f t="shared" si="3"/>
        <v>27</v>
      </c>
      <c r="Y19" s="17">
        <v>6720301</v>
      </c>
      <c r="Z19" s="17" t="s">
        <v>39</v>
      </c>
    </row>
    <row r="20" spans="1:26" ht="18.75" customHeight="1" x14ac:dyDescent="0.25">
      <c r="A20" s="16">
        <v>99</v>
      </c>
      <c r="B20" s="16" t="s">
        <v>623</v>
      </c>
      <c r="C20" s="16" t="s">
        <v>624</v>
      </c>
      <c r="D20" s="17" t="s">
        <v>625</v>
      </c>
      <c r="E20" s="17" t="s">
        <v>626</v>
      </c>
      <c r="F20" s="17" t="s">
        <v>32</v>
      </c>
      <c r="G20" s="17" t="s">
        <v>627</v>
      </c>
      <c r="H20" s="17" t="s">
        <v>34</v>
      </c>
      <c r="I20" s="17" t="s">
        <v>45</v>
      </c>
      <c r="J20" s="17" t="s">
        <v>161</v>
      </c>
      <c r="K20" s="17" t="s">
        <v>628</v>
      </c>
      <c r="L20" s="17" t="s">
        <v>628</v>
      </c>
      <c r="M20" s="17" t="s">
        <v>628</v>
      </c>
      <c r="N20" s="17" t="s">
        <v>38</v>
      </c>
      <c r="O20" s="17">
        <v>0.5</v>
      </c>
      <c r="P20" s="17"/>
      <c r="Q20" s="17">
        <v>0</v>
      </c>
      <c r="R20" s="18">
        <v>5.75</v>
      </c>
      <c r="S20" s="19">
        <v>8.5</v>
      </c>
      <c r="T20" s="20">
        <v>9.5</v>
      </c>
      <c r="U20" s="21">
        <f t="shared" si="0"/>
        <v>23.75</v>
      </c>
      <c r="V20" s="22">
        <f t="shared" si="1"/>
        <v>0.5</v>
      </c>
      <c r="W20" s="17">
        <f t="shared" si="2"/>
        <v>24.25</v>
      </c>
      <c r="X20" s="17">
        <f t="shared" si="3"/>
        <v>24.5</v>
      </c>
      <c r="Y20" s="17">
        <v>6720301</v>
      </c>
      <c r="Z20" s="17" t="s">
        <v>39</v>
      </c>
    </row>
    <row r="21" spans="1:26" ht="18.75" customHeight="1" x14ac:dyDescent="0.25">
      <c r="A21" s="16">
        <v>6</v>
      </c>
      <c r="B21" s="16" t="s">
        <v>73</v>
      </c>
      <c r="C21" s="16" t="s">
        <v>74</v>
      </c>
      <c r="D21" s="17" t="s">
        <v>75</v>
      </c>
      <c r="E21" s="17" t="s">
        <v>76</v>
      </c>
      <c r="F21" s="17" t="s">
        <v>32</v>
      </c>
      <c r="G21" s="17" t="s">
        <v>77</v>
      </c>
      <c r="H21" s="17" t="s">
        <v>34</v>
      </c>
      <c r="I21" s="17" t="s">
        <v>45</v>
      </c>
      <c r="J21" s="17" t="s">
        <v>78</v>
      </c>
      <c r="K21" s="17" t="s">
        <v>79</v>
      </c>
      <c r="L21" s="17" t="s">
        <v>79</v>
      </c>
      <c r="M21" s="17" t="s">
        <v>79</v>
      </c>
      <c r="N21" s="17" t="s">
        <v>63</v>
      </c>
      <c r="O21" s="17">
        <v>1</v>
      </c>
      <c r="P21" s="17">
        <v>7</v>
      </c>
      <c r="Q21" s="17">
        <v>1</v>
      </c>
      <c r="R21" s="18">
        <v>7.75</v>
      </c>
      <c r="S21" s="19">
        <v>9.5</v>
      </c>
      <c r="T21" s="20">
        <v>9</v>
      </c>
      <c r="U21" s="21">
        <f t="shared" si="0"/>
        <v>26.25</v>
      </c>
      <c r="V21" s="22">
        <f t="shared" si="1"/>
        <v>2</v>
      </c>
      <c r="W21" s="17">
        <f t="shared" si="2"/>
        <v>28.25</v>
      </c>
      <c r="X21" s="17">
        <f t="shared" si="3"/>
        <v>28.5</v>
      </c>
      <c r="Y21" s="17">
        <v>6720301</v>
      </c>
      <c r="Z21" s="17" t="s">
        <v>39</v>
      </c>
    </row>
    <row r="22" spans="1:26" ht="18.75" customHeight="1" x14ac:dyDescent="0.25">
      <c r="A22" s="16">
        <v>65</v>
      </c>
      <c r="B22" s="16" t="s">
        <v>439</v>
      </c>
      <c r="C22" s="16" t="s">
        <v>440</v>
      </c>
      <c r="D22" s="17" t="s">
        <v>441</v>
      </c>
      <c r="E22" s="17" t="s">
        <v>442</v>
      </c>
      <c r="F22" s="17" t="s">
        <v>68</v>
      </c>
      <c r="G22" s="17" t="s">
        <v>443</v>
      </c>
      <c r="H22" s="17" t="s">
        <v>34</v>
      </c>
      <c r="I22" s="17" t="s">
        <v>45</v>
      </c>
      <c r="J22" s="17" t="s">
        <v>99</v>
      </c>
      <c r="K22" s="17" t="s">
        <v>119</v>
      </c>
      <c r="L22" s="17" t="s">
        <v>119</v>
      </c>
      <c r="M22" s="17" t="s">
        <v>119</v>
      </c>
      <c r="N22" s="17" t="s">
        <v>38</v>
      </c>
      <c r="O22" s="17">
        <v>0.5</v>
      </c>
      <c r="P22" s="17"/>
      <c r="Q22" s="17">
        <v>0</v>
      </c>
      <c r="R22" s="18">
        <v>7.25</v>
      </c>
      <c r="S22" s="19">
        <v>8.5</v>
      </c>
      <c r="T22" s="20">
        <v>9</v>
      </c>
      <c r="U22" s="21">
        <f t="shared" si="0"/>
        <v>24.75</v>
      </c>
      <c r="V22" s="22">
        <f t="shared" si="1"/>
        <v>0.5</v>
      </c>
      <c r="W22" s="17">
        <f t="shared" si="2"/>
        <v>25.25</v>
      </c>
      <c r="X22" s="17">
        <f t="shared" si="3"/>
        <v>25.5</v>
      </c>
      <c r="Y22" s="17">
        <v>6720301</v>
      </c>
      <c r="Z22" s="17" t="s">
        <v>39</v>
      </c>
    </row>
    <row r="23" spans="1:26" ht="18.75" customHeight="1" x14ac:dyDescent="0.25">
      <c r="A23" s="16">
        <v>26</v>
      </c>
      <c r="B23" s="16" t="s">
        <v>208</v>
      </c>
      <c r="C23" s="16" t="s">
        <v>209</v>
      </c>
      <c r="D23" s="17" t="s">
        <v>210</v>
      </c>
      <c r="E23" s="17" t="s">
        <v>211</v>
      </c>
      <c r="F23" s="17" t="s">
        <v>68</v>
      </c>
      <c r="G23" s="17" t="s">
        <v>212</v>
      </c>
      <c r="H23" s="17" t="s">
        <v>34</v>
      </c>
      <c r="I23" s="17" t="s">
        <v>45</v>
      </c>
      <c r="J23" s="17" t="s">
        <v>99</v>
      </c>
      <c r="K23" s="17" t="s">
        <v>213</v>
      </c>
      <c r="L23" s="17" t="s">
        <v>213</v>
      </c>
      <c r="M23" s="17" t="s">
        <v>213</v>
      </c>
      <c r="N23" s="17" t="s">
        <v>38</v>
      </c>
      <c r="O23" s="17">
        <v>0.5</v>
      </c>
      <c r="P23" s="17"/>
      <c r="Q23" s="17">
        <v>0</v>
      </c>
      <c r="R23" s="18">
        <v>7.25</v>
      </c>
      <c r="S23" s="19">
        <v>9.5</v>
      </c>
      <c r="T23" s="20">
        <v>9.5</v>
      </c>
      <c r="U23" s="21">
        <f t="shared" si="0"/>
        <v>26.25</v>
      </c>
      <c r="V23" s="22">
        <f t="shared" si="1"/>
        <v>0.5</v>
      </c>
      <c r="W23" s="17">
        <f t="shared" si="2"/>
        <v>26.75</v>
      </c>
      <c r="X23" s="17">
        <f t="shared" si="3"/>
        <v>27</v>
      </c>
      <c r="Y23" s="17">
        <v>6720301</v>
      </c>
      <c r="Z23" s="17" t="s">
        <v>39</v>
      </c>
    </row>
    <row r="24" spans="1:26" ht="18.75" customHeight="1" x14ac:dyDescent="0.25">
      <c r="A24" s="16">
        <v>82</v>
      </c>
      <c r="B24" s="16" t="s">
        <v>526</v>
      </c>
      <c r="C24" s="16" t="s">
        <v>527</v>
      </c>
      <c r="D24" s="17" t="s">
        <v>528</v>
      </c>
      <c r="E24" s="17" t="s">
        <v>529</v>
      </c>
      <c r="F24" s="17" t="s">
        <v>32</v>
      </c>
      <c r="G24" s="17" t="s">
        <v>530</v>
      </c>
      <c r="H24" s="17" t="s">
        <v>34</v>
      </c>
      <c r="I24" s="17" t="s">
        <v>531</v>
      </c>
      <c r="J24" s="17" t="s">
        <v>532</v>
      </c>
      <c r="K24" s="17" t="s">
        <v>533</v>
      </c>
      <c r="L24" s="17" t="s">
        <v>533</v>
      </c>
      <c r="M24" s="17" t="s">
        <v>533</v>
      </c>
      <c r="N24" s="17" t="s">
        <v>149</v>
      </c>
      <c r="O24" s="17">
        <v>1.5</v>
      </c>
      <c r="P24" s="17"/>
      <c r="Q24" s="17">
        <v>0</v>
      </c>
      <c r="R24" s="18">
        <v>5</v>
      </c>
      <c r="S24" s="19">
        <v>9</v>
      </c>
      <c r="T24" s="20">
        <v>9.5</v>
      </c>
      <c r="U24" s="21">
        <f t="shared" si="0"/>
        <v>23.5</v>
      </c>
      <c r="V24" s="22">
        <f t="shared" si="1"/>
        <v>1.5</v>
      </c>
      <c r="W24" s="17">
        <f t="shared" si="2"/>
        <v>25</v>
      </c>
      <c r="X24" s="17">
        <f t="shared" si="3"/>
        <v>25</v>
      </c>
      <c r="Y24" s="17">
        <v>6720301</v>
      </c>
      <c r="Z24" s="17" t="s">
        <v>39</v>
      </c>
    </row>
    <row r="25" spans="1:26" ht="18.75" customHeight="1" x14ac:dyDescent="0.25">
      <c r="A25" s="16">
        <v>119</v>
      </c>
      <c r="B25" s="16" t="s">
        <v>724</v>
      </c>
      <c r="C25" s="16" t="s">
        <v>725</v>
      </c>
      <c r="D25" s="17" t="s">
        <v>472</v>
      </c>
      <c r="E25" s="17" t="s">
        <v>529</v>
      </c>
      <c r="F25" s="17" t="s">
        <v>32</v>
      </c>
      <c r="G25" s="17" t="s">
        <v>473</v>
      </c>
      <c r="H25" s="17" t="s">
        <v>34</v>
      </c>
      <c r="I25" s="17" t="s">
        <v>45</v>
      </c>
      <c r="J25" s="17" t="s">
        <v>338</v>
      </c>
      <c r="K25" s="17" t="s">
        <v>339</v>
      </c>
      <c r="L25" s="17" t="s">
        <v>339</v>
      </c>
      <c r="M25" s="17" t="s">
        <v>339</v>
      </c>
      <c r="N25" s="17" t="s">
        <v>38</v>
      </c>
      <c r="O25" s="17">
        <v>0.5</v>
      </c>
      <c r="P25" s="17"/>
      <c r="Q25" s="17">
        <v>0</v>
      </c>
      <c r="R25" s="18">
        <v>4.75</v>
      </c>
      <c r="S25" s="19">
        <v>9</v>
      </c>
      <c r="T25" s="20">
        <v>9.5</v>
      </c>
      <c r="U25" s="21">
        <f t="shared" si="0"/>
        <v>23.25</v>
      </c>
      <c r="V25" s="22">
        <f t="shared" si="1"/>
        <v>0.5</v>
      </c>
      <c r="W25" s="17">
        <f t="shared" si="2"/>
        <v>23.75</v>
      </c>
      <c r="X25" s="17">
        <f t="shared" si="3"/>
        <v>24</v>
      </c>
      <c r="Y25" s="17">
        <v>6720301</v>
      </c>
      <c r="Z25" s="17" t="s">
        <v>39</v>
      </c>
    </row>
    <row r="26" spans="1:26" ht="18.75" customHeight="1" x14ac:dyDescent="0.25">
      <c r="A26" s="16">
        <v>27</v>
      </c>
      <c r="B26" s="16" t="s">
        <v>214</v>
      </c>
      <c r="C26" s="16" t="s">
        <v>215</v>
      </c>
      <c r="D26" s="17" t="s">
        <v>216</v>
      </c>
      <c r="E26" s="17" t="s">
        <v>217</v>
      </c>
      <c r="F26" s="17" t="s">
        <v>32</v>
      </c>
      <c r="G26" s="17" t="s">
        <v>218</v>
      </c>
      <c r="H26" s="17" t="s">
        <v>34</v>
      </c>
      <c r="I26" s="17" t="s">
        <v>45</v>
      </c>
      <c r="J26" s="17" t="s">
        <v>99</v>
      </c>
      <c r="K26" s="17" t="s">
        <v>219</v>
      </c>
      <c r="L26" s="17" t="s">
        <v>219</v>
      </c>
      <c r="M26" s="17" t="s">
        <v>219</v>
      </c>
      <c r="N26" s="17" t="s">
        <v>38</v>
      </c>
      <c r="O26" s="17">
        <v>0.5</v>
      </c>
      <c r="P26" s="17"/>
      <c r="Q26" s="17">
        <v>0</v>
      </c>
      <c r="R26" s="18">
        <v>7.25</v>
      </c>
      <c r="S26" s="19">
        <v>9.5</v>
      </c>
      <c r="T26" s="20">
        <v>9.5</v>
      </c>
      <c r="U26" s="21">
        <f t="shared" si="0"/>
        <v>26.25</v>
      </c>
      <c r="V26" s="22">
        <f t="shared" si="1"/>
        <v>0.5</v>
      </c>
      <c r="W26" s="17">
        <f t="shared" si="2"/>
        <v>26.75</v>
      </c>
      <c r="X26" s="17">
        <f t="shared" si="3"/>
        <v>27</v>
      </c>
      <c r="Y26" s="17">
        <v>6720301</v>
      </c>
      <c r="Z26" s="17" t="s">
        <v>39</v>
      </c>
    </row>
    <row r="27" spans="1:26" ht="18.75" customHeight="1" x14ac:dyDescent="0.25">
      <c r="A27" s="16">
        <v>100</v>
      </c>
      <c r="B27" s="16" t="s">
        <v>629</v>
      </c>
      <c r="C27" s="16" t="s">
        <v>630</v>
      </c>
      <c r="D27" s="17" t="s">
        <v>631</v>
      </c>
      <c r="E27" s="17" t="s">
        <v>632</v>
      </c>
      <c r="F27" s="17" t="s">
        <v>32</v>
      </c>
      <c r="G27" s="17" t="s">
        <v>295</v>
      </c>
      <c r="H27" s="17" t="s">
        <v>34</v>
      </c>
      <c r="I27" s="17" t="s">
        <v>45</v>
      </c>
      <c r="J27" s="17" t="s">
        <v>225</v>
      </c>
      <c r="K27" s="17" t="s">
        <v>226</v>
      </c>
      <c r="L27" s="17" t="s">
        <v>226</v>
      </c>
      <c r="M27" s="17" t="s">
        <v>226</v>
      </c>
      <c r="N27" s="17" t="s">
        <v>38</v>
      </c>
      <c r="O27" s="17">
        <v>0.5</v>
      </c>
      <c r="P27" s="17"/>
      <c r="Q27" s="17">
        <v>0</v>
      </c>
      <c r="R27" s="18">
        <v>5.5</v>
      </c>
      <c r="S27" s="19">
        <v>9</v>
      </c>
      <c r="T27" s="20">
        <v>9.5</v>
      </c>
      <c r="U27" s="21">
        <f t="shared" si="0"/>
        <v>24</v>
      </c>
      <c r="V27" s="22">
        <f t="shared" si="1"/>
        <v>0.5</v>
      </c>
      <c r="W27" s="17">
        <f t="shared" si="2"/>
        <v>24.5</v>
      </c>
      <c r="X27" s="17">
        <f t="shared" si="3"/>
        <v>24.5</v>
      </c>
      <c r="Y27" s="17">
        <v>6720301</v>
      </c>
      <c r="Z27" s="17" t="s">
        <v>39</v>
      </c>
    </row>
    <row r="28" spans="1:26" ht="18.75" customHeight="1" x14ac:dyDescent="0.25">
      <c r="A28" s="16">
        <v>120</v>
      </c>
      <c r="B28" s="16" t="s">
        <v>726</v>
      </c>
      <c r="C28" s="16" t="s">
        <v>727</v>
      </c>
      <c r="D28" s="17" t="s">
        <v>728</v>
      </c>
      <c r="E28" s="17" t="s">
        <v>729</v>
      </c>
      <c r="F28" s="17" t="s">
        <v>32</v>
      </c>
      <c r="G28" s="17" t="s">
        <v>730</v>
      </c>
      <c r="H28" s="17" t="s">
        <v>34</v>
      </c>
      <c r="I28" s="17" t="s">
        <v>45</v>
      </c>
      <c r="J28" s="17" t="s">
        <v>99</v>
      </c>
      <c r="K28" s="17" t="s">
        <v>100</v>
      </c>
      <c r="L28" s="17" t="s">
        <v>100</v>
      </c>
      <c r="M28" s="17" t="s">
        <v>100</v>
      </c>
      <c r="N28" s="17" t="s">
        <v>38</v>
      </c>
      <c r="O28" s="17">
        <v>0.5</v>
      </c>
      <c r="P28" s="17"/>
      <c r="Q28" s="17">
        <v>0</v>
      </c>
      <c r="R28" s="18">
        <v>4.5</v>
      </c>
      <c r="S28" s="19">
        <v>9.5</v>
      </c>
      <c r="T28" s="20">
        <v>9.5</v>
      </c>
      <c r="U28" s="21">
        <f t="shared" si="0"/>
        <v>23.5</v>
      </c>
      <c r="V28" s="22">
        <f t="shared" si="1"/>
        <v>0.5</v>
      </c>
      <c r="W28" s="17">
        <f t="shared" si="2"/>
        <v>24</v>
      </c>
      <c r="X28" s="17">
        <f t="shared" si="3"/>
        <v>24</v>
      </c>
      <c r="Y28" s="17">
        <v>6720301</v>
      </c>
      <c r="Z28" s="17" t="s">
        <v>39</v>
      </c>
    </row>
    <row r="29" spans="1:26" ht="18.75" customHeight="1" x14ac:dyDescent="0.25">
      <c r="A29" s="16">
        <v>101</v>
      </c>
      <c r="B29" s="16" t="s">
        <v>633</v>
      </c>
      <c r="C29" s="16" t="s">
        <v>634</v>
      </c>
      <c r="D29" s="17" t="s">
        <v>635</v>
      </c>
      <c r="E29" s="17" t="s">
        <v>636</v>
      </c>
      <c r="F29" s="17" t="s">
        <v>32</v>
      </c>
      <c r="G29" s="17" t="s">
        <v>637</v>
      </c>
      <c r="H29" s="17" t="s">
        <v>34</v>
      </c>
      <c r="I29" s="17" t="s">
        <v>45</v>
      </c>
      <c r="J29" s="17" t="s">
        <v>258</v>
      </c>
      <c r="K29" s="17" t="s">
        <v>638</v>
      </c>
      <c r="L29" s="17" t="s">
        <v>638</v>
      </c>
      <c r="M29" s="17" t="s">
        <v>638</v>
      </c>
      <c r="N29" s="17" t="s">
        <v>38</v>
      </c>
      <c r="O29" s="17">
        <v>0.5</v>
      </c>
      <c r="P29" s="17"/>
      <c r="Q29" s="17">
        <v>0</v>
      </c>
      <c r="R29" s="18">
        <v>5</v>
      </c>
      <c r="S29" s="19">
        <v>9.5</v>
      </c>
      <c r="T29" s="20">
        <v>9.5</v>
      </c>
      <c r="U29" s="21">
        <f t="shared" si="0"/>
        <v>24</v>
      </c>
      <c r="V29" s="22">
        <f t="shared" si="1"/>
        <v>0.5</v>
      </c>
      <c r="W29" s="17">
        <f t="shared" si="2"/>
        <v>24.5</v>
      </c>
      <c r="X29" s="17">
        <f t="shared" si="3"/>
        <v>24.5</v>
      </c>
      <c r="Y29" s="17">
        <v>6720301</v>
      </c>
      <c r="Z29" s="17" t="s">
        <v>39</v>
      </c>
    </row>
    <row r="30" spans="1:26" ht="18.75" customHeight="1" x14ac:dyDescent="0.25">
      <c r="A30" s="16">
        <v>28</v>
      </c>
      <c r="B30" s="16" t="s">
        <v>220</v>
      </c>
      <c r="C30" s="16" t="s">
        <v>221</v>
      </c>
      <c r="D30" s="17" t="s">
        <v>222</v>
      </c>
      <c r="E30" s="17" t="s">
        <v>223</v>
      </c>
      <c r="F30" s="17" t="s">
        <v>68</v>
      </c>
      <c r="G30" s="17" t="s">
        <v>224</v>
      </c>
      <c r="H30" s="17" t="s">
        <v>34</v>
      </c>
      <c r="I30" s="17" t="s">
        <v>45</v>
      </c>
      <c r="J30" s="17" t="s">
        <v>225</v>
      </c>
      <c r="K30" s="17" t="s">
        <v>226</v>
      </c>
      <c r="L30" s="17" t="s">
        <v>226</v>
      </c>
      <c r="M30" s="17" t="s">
        <v>226</v>
      </c>
      <c r="N30" s="17" t="s">
        <v>38</v>
      </c>
      <c r="O30" s="17">
        <v>0.5</v>
      </c>
      <c r="P30" s="17"/>
      <c r="Q30" s="17">
        <v>0</v>
      </c>
      <c r="R30" s="18">
        <v>7.5</v>
      </c>
      <c r="S30" s="19">
        <v>9.5</v>
      </c>
      <c r="T30" s="20">
        <v>9.5</v>
      </c>
      <c r="U30" s="21">
        <f t="shared" si="0"/>
        <v>26.5</v>
      </c>
      <c r="V30" s="22">
        <f t="shared" si="1"/>
        <v>0.5</v>
      </c>
      <c r="W30" s="17">
        <f t="shared" si="2"/>
        <v>27</v>
      </c>
      <c r="X30" s="17">
        <f t="shared" si="3"/>
        <v>27</v>
      </c>
      <c r="Y30" s="17">
        <v>6720301</v>
      </c>
      <c r="Z30" s="17" t="s">
        <v>39</v>
      </c>
    </row>
    <row r="31" spans="1:26" ht="18.75" customHeight="1" x14ac:dyDescent="0.25">
      <c r="A31" s="16">
        <v>29</v>
      </c>
      <c r="B31" s="16" t="s">
        <v>227</v>
      </c>
      <c r="C31" s="16" t="s">
        <v>228</v>
      </c>
      <c r="D31" s="17" t="s">
        <v>229</v>
      </c>
      <c r="E31" s="17" t="s">
        <v>223</v>
      </c>
      <c r="F31" s="17" t="s">
        <v>68</v>
      </c>
      <c r="G31" s="17" t="s">
        <v>230</v>
      </c>
      <c r="H31" s="17" t="s">
        <v>34</v>
      </c>
      <c r="I31" s="17" t="s">
        <v>231</v>
      </c>
      <c r="J31" s="17" t="s">
        <v>232</v>
      </c>
      <c r="K31" s="17" t="s">
        <v>233</v>
      </c>
      <c r="L31" s="17" t="s">
        <v>233</v>
      </c>
      <c r="M31" s="17" t="s">
        <v>233</v>
      </c>
      <c r="N31" s="17" t="s">
        <v>63</v>
      </c>
      <c r="O31" s="17">
        <v>1</v>
      </c>
      <c r="P31" s="17"/>
      <c r="Q31" s="17">
        <v>0</v>
      </c>
      <c r="R31" s="18">
        <v>7</v>
      </c>
      <c r="S31" s="19">
        <v>9.5</v>
      </c>
      <c r="T31" s="20">
        <v>9.5</v>
      </c>
      <c r="U31" s="21">
        <f t="shared" si="0"/>
        <v>26</v>
      </c>
      <c r="V31" s="22">
        <f t="shared" si="1"/>
        <v>1</v>
      </c>
      <c r="W31" s="17">
        <f t="shared" si="2"/>
        <v>27</v>
      </c>
      <c r="X31" s="17">
        <f t="shared" si="3"/>
        <v>27</v>
      </c>
      <c r="Y31" s="17">
        <v>6720301</v>
      </c>
      <c r="Z31" s="17" t="s">
        <v>39</v>
      </c>
    </row>
    <row r="32" spans="1:26" ht="18.75" customHeight="1" x14ac:dyDescent="0.25">
      <c r="A32" s="16">
        <v>102</v>
      </c>
      <c r="B32" s="16" t="s">
        <v>639</v>
      </c>
      <c r="C32" s="16" t="s">
        <v>640</v>
      </c>
      <c r="D32" s="17" t="s">
        <v>641</v>
      </c>
      <c r="E32" s="17" t="s">
        <v>223</v>
      </c>
      <c r="F32" s="17" t="s">
        <v>68</v>
      </c>
      <c r="G32" s="17" t="s">
        <v>642</v>
      </c>
      <c r="H32" s="17" t="s">
        <v>34</v>
      </c>
      <c r="I32" s="17" t="s">
        <v>45</v>
      </c>
      <c r="J32" s="17" t="s">
        <v>99</v>
      </c>
      <c r="K32" s="17" t="s">
        <v>119</v>
      </c>
      <c r="L32" s="17" t="s">
        <v>119</v>
      </c>
      <c r="M32" s="17" t="s">
        <v>119</v>
      </c>
      <c r="N32" s="17" t="s">
        <v>38</v>
      </c>
      <c r="O32" s="17">
        <v>0.5</v>
      </c>
      <c r="P32" s="17"/>
      <c r="Q32" s="17">
        <v>0</v>
      </c>
      <c r="R32" s="18">
        <v>5.5</v>
      </c>
      <c r="S32" s="19">
        <v>9.5</v>
      </c>
      <c r="T32" s="20">
        <v>9</v>
      </c>
      <c r="U32" s="21">
        <f t="shared" si="0"/>
        <v>24</v>
      </c>
      <c r="V32" s="22">
        <f t="shared" si="1"/>
        <v>0.5</v>
      </c>
      <c r="W32" s="17">
        <f t="shared" si="2"/>
        <v>24.5</v>
      </c>
      <c r="X32" s="17">
        <f t="shared" si="3"/>
        <v>24.5</v>
      </c>
      <c r="Y32" s="17">
        <v>6720301</v>
      </c>
      <c r="Z32" s="17" t="s">
        <v>39</v>
      </c>
    </row>
    <row r="33" spans="1:26" ht="18.75" customHeight="1" x14ac:dyDescent="0.25">
      <c r="A33" s="16">
        <v>103</v>
      </c>
      <c r="B33" s="16" t="s">
        <v>643</v>
      </c>
      <c r="C33" s="16" t="s">
        <v>644</v>
      </c>
      <c r="D33" s="17" t="s">
        <v>645</v>
      </c>
      <c r="E33" s="17" t="s">
        <v>646</v>
      </c>
      <c r="F33" s="17" t="s">
        <v>68</v>
      </c>
      <c r="G33" s="17" t="s">
        <v>647</v>
      </c>
      <c r="H33" s="17" t="s">
        <v>34</v>
      </c>
      <c r="I33" s="17" t="s">
        <v>35</v>
      </c>
      <c r="J33" s="17" t="s">
        <v>648</v>
      </c>
      <c r="K33" s="17" t="s">
        <v>649</v>
      </c>
      <c r="L33" s="17" t="s">
        <v>649</v>
      </c>
      <c r="M33" s="17" t="s">
        <v>649</v>
      </c>
      <c r="N33" s="17" t="s">
        <v>149</v>
      </c>
      <c r="O33" s="17">
        <v>1.5</v>
      </c>
      <c r="P33" s="17"/>
      <c r="Q33" s="17">
        <v>0</v>
      </c>
      <c r="R33" s="18">
        <v>4.25</v>
      </c>
      <c r="S33" s="19">
        <v>9.5</v>
      </c>
      <c r="T33" s="20">
        <v>9</v>
      </c>
      <c r="U33" s="21">
        <f t="shared" si="0"/>
        <v>22.75</v>
      </c>
      <c r="V33" s="22">
        <f t="shared" si="1"/>
        <v>1.5</v>
      </c>
      <c r="W33" s="17">
        <f t="shared" si="2"/>
        <v>24.25</v>
      </c>
      <c r="X33" s="17">
        <f t="shared" si="3"/>
        <v>24.5</v>
      </c>
      <c r="Y33" s="17">
        <v>6720301</v>
      </c>
      <c r="Z33" s="17" t="s">
        <v>39</v>
      </c>
    </row>
    <row r="34" spans="1:26" ht="18.75" customHeight="1" x14ac:dyDescent="0.25">
      <c r="A34" s="16">
        <v>140</v>
      </c>
      <c r="B34" s="16" t="s">
        <v>823</v>
      </c>
      <c r="C34" s="16" t="s">
        <v>824</v>
      </c>
      <c r="D34" s="17" t="s">
        <v>82</v>
      </c>
      <c r="E34" s="17" t="s">
        <v>825</v>
      </c>
      <c r="F34" s="17" t="s">
        <v>32</v>
      </c>
      <c r="G34" s="17" t="s">
        <v>826</v>
      </c>
      <c r="H34" s="17" t="s">
        <v>34</v>
      </c>
      <c r="I34" s="17" t="s">
        <v>45</v>
      </c>
      <c r="J34" s="17" t="s">
        <v>281</v>
      </c>
      <c r="K34" s="17" t="s">
        <v>454</v>
      </c>
      <c r="L34" s="17" t="s">
        <v>454</v>
      </c>
      <c r="M34" s="17" t="s">
        <v>454</v>
      </c>
      <c r="N34" s="17" t="s">
        <v>93</v>
      </c>
      <c r="O34" s="17">
        <v>0</v>
      </c>
      <c r="P34" s="17"/>
      <c r="Q34" s="17">
        <v>0</v>
      </c>
      <c r="R34" s="18">
        <v>4.5</v>
      </c>
      <c r="S34" s="19">
        <v>9</v>
      </c>
      <c r="T34" s="20">
        <v>9.5</v>
      </c>
      <c r="U34" s="21">
        <f t="shared" si="0"/>
        <v>23</v>
      </c>
      <c r="V34" s="22">
        <f t="shared" si="1"/>
        <v>0</v>
      </c>
      <c r="W34" s="17">
        <f t="shared" si="2"/>
        <v>23</v>
      </c>
      <c r="X34" s="17">
        <f t="shared" si="3"/>
        <v>23</v>
      </c>
      <c r="Y34" s="17">
        <v>6720301</v>
      </c>
      <c r="Z34" s="17" t="s">
        <v>39</v>
      </c>
    </row>
    <row r="35" spans="1:26" ht="18.75" customHeight="1" x14ac:dyDescent="0.25">
      <c r="A35" s="16">
        <v>42</v>
      </c>
      <c r="B35" s="16" t="s">
        <v>307</v>
      </c>
      <c r="C35" s="16" t="s">
        <v>308</v>
      </c>
      <c r="D35" s="17" t="s">
        <v>309</v>
      </c>
      <c r="E35" s="17" t="s">
        <v>310</v>
      </c>
      <c r="F35" s="17" t="s">
        <v>68</v>
      </c>
      <c r="G35" s="17" t="s">
        <v>311</v>
      </c>
      <c r="H35" s="17" t="s">
        <v>34</v>
      </c>
      <c r="I35" s="17" t="s">
        <v>194</v>
      </c>
      <c r="J35" s="17" t="s">
        <v>312</v>
      </c>
      <c r="K35" s="17" t="s">
        <v>313</v>
      </c>
      <c r="L35" s="17" t="s">
        <v>313</v>
      </c>
      <c r="M35" s="17" t="s">
        <v>313</v>
      </c>
      <c r="N35" s="17" t="s">
        <v>63</v>
      </c>
      <c r="O35" s="17">
        <v>1</v>
      </c>
      <c r="P35" s="17"/>
      <c r="Q35" s="17">
        <v>0</v>
      </c>
      <c r="R35" s="18">
        <v>6.75</v>
      </c>
      <c r="S35" s="19">
        <v>9.5</v>
      </c>
      <c r="T35" s="20">
        <v>9</v>
      </c>
      <c r="U35" s="21">
        <f t="shared" si="0"/>
        <v>25.25</v>
      </c>
      <c r="V35" s="22">
        <f t="shared" si="1"/>
        <v>1</v>
      </c>
      <c r="W35" s="17">
        <f t="shared" si="2"/>
        <v>26.25</v>
      </c>
      <c r="X35" s="17">
        <f t="shared" si="3"/>
        <v>26.5</v>
      </c>
      <c r="Y35" s="17">
        <v>6720301</v>
      </c>
      <c r="Z35" s="17" t="s">
        <v>39</v>
      </c>
    </row>
    <row r="36" spans="1:26" ht="18.75" customHeight="1" x14ac:dyDescent="0.25">
      <c r="A36" s="16">
        <v>151</v>
      </c>
      <c r="B36" s="16" t="s">
        <v>875</v>
      </c>
      <c r="C36" s="16" t="s">
        <v>876</v>
      </c>
      <c r="D36" s="17" t="s">
        <v>877</v>
      </c>
      <c r="E36" s="17" t="s">
        <v>310</v>
      </c>
      <c r="F36" s="17" t="s">
        <v>68</v>
      </c>
      <c r="G36" s="17" t="s">
        <v>878</v>
      </c>
      <c r="H36" s="17" t="s">
        <v>34</v>
      </c>
      <c r="I36" s="17" t="s">
        <v>45</v>
      </c>
      <c r="J36" s="17" t="s">
        <v>606</v>
      </c>
      <c r="K36" s="17" t="s">
        <v>879</v>
      </c>
      <c r="L36" s="17" t="s">
        <v>879</v>
      </c>
      <c r="M36" s="17" t="s">
        <v>879</v>
      </c>
      <c r="N36" s="17" t="s">
        <v>38</v>
      </c>
      <c r="O36" s="17">
        <v>0.5</v>
      </c>
      <c r="P36" s="17"/>
      <c r="Q36" s="17">
        <v>0</v>
      </c>
      <c r="R36" s="18">
        <v>3.25</v>
      </c>
      <c r="S36" s="19">
        <v>9</v>
      </c>
      <c r="T36" s="20">
        <v>9</v>
      </c>
      <c r="U36" s="21">
        <f t="shared" ref="U36:U67" si="4">(T36+S36+R36)</f>
        <v>21.25</v>
      </c>
      <c r="V36" s="22">
        <f t="shared" ref="V36:V67" si="5">(O36+Q36)</f>
        <v>0.5</v>
      </c>
      <c r="W36" s="17">
        <f t="shared" ref="W36:W67" si="6">(U36+V36)</f>
        <v>21.75</v>
      </c>
      <c r="X36" s="17">
        <f t="shared" ref="X36:X67" si="7">MROUND(W36,0.5)</f>
        <v>22</v>
      </c>
      <c r="Y36" s="17">
        <v>6720301</v>
      </c>
      <c r="Z36" s="17" t="s">
        <v>39</v>
      </c>
    </row>
    <row r="37" spans="1:26" ht="18.75" customHeight="1" x14ac:dyDescent="0.25">
      <c r="A37" s="16">
        <v>121</v>
      </c>
      <c r="B37" s="16" t="s">
        <v>731</v>
      </c>
      <c r="C37" s="16" t="s">
        <v>732</v>
      </c>
      <c r="D37" s="17" t="s">
        <v>733</v>
      </c>
      <c r="E37" s="17" t="s">
        <v>734</v>
      </c>
      <c r="F37" s="17" t="s">
        <v>68</v>
      </c>
      <c r="G37" s="17" t="s">
        <v>735</v>
      </c>
      <c r="H37" s="17" t="s">
        <v>34</v>
      </c>
      <c r="I37" s="17" t="s">
        <v>45</v>
      </c>
      <c r="J37" s="17" t="s">
        <v>99</v>
      </c>
      <c r="K37" s="17" t="s">
        <v>119</v>
      </c>
      <c r="L37" s="17" t="s">
        <v>119</v>
      </c>
      <c r="M37" s="17" t="s">
        <v>119</v>
      </c>
      <c r="N37" s="17" t="s">
        <v>38</v>
      </c>
      <c r="O37" s="17">
        <v>0.5</v>
      </c>
      <c r="P37" s="17"/>
      <c r="Q37" s="17">
        <v>0</v>
      </c>
      <c r="R37" s="18">
        <v>5.75</v>
      </c>
      <c r="S37" s="19">
        <v>8</v>
      </c>
      <c r="T37" s="20">
        <v>9.5</v>
      </c>
      <c r="U37" s="21">
        <f t="shared" si="4"/>
        <v>23.25</v>
      </c>
      <c r="V37" s="22">
        <f t="shared" si="5"/>
        <v>0.5</v>
      </c>
      <c r="W37" s="17">
        <f t="shared" si="6"/>
        <v>23.75</v>
      </c>
      <c r="X37" s="17">
        <f t="shared" si="7"/>
        <v>24</v>
      </c>
      <c r="Y37" s="17">
        <v>6720301</v>
      </c>
      <c r="Z37" s="17" t="s">
        <v>39</v>
      </c>
    </row>
    <row r="38" spans="1:26" ht="18.75" customHeight="1" x14ac:dyDescent="0.25">
      <c r="A38" s="16">
        <v>141</v>
      </c>
      <c r="B38" s="16" t="s">
        <v>827</v>
      </c>
      <c r="C38" s="16" t="s">
        <v>828</v>
      </c>
      <c r="D38" s="17" t="s">
        <v>570</v>
      </c>
      <c r="E38" s="17" t="s">
        <v>734</v>
      </c>
      <c r="F38" s="17" t="s">
        <v>68</v>
      </c>
      <c r="G38" s="17" t="s">
        <v>829</v>
      </c>
      <c r="H38" s="17" t="s">
        <v>34</v>
      </c>
      <c r="I38" s="17" t="s">
        <v>423</v>
      </c>
      <c r="J38" s="17" t="s">
        <v>830</v>
      </c>
      <c r="K38" s="17" t="s">
        <v>831</v>
      </c>
      <c r="L38" s="17" t="s">
        <v>831</v>
      </c>
      <c r="M38" s="17" t="s">
        <v>831</v>
      </c>
      <c r="N38" s="17" t="s">
        <v>149</v>
      </c>
      <c r="O38" s="17">
        <v>1.5</v>
      </c>
      <c r="P38" s="17"/>
      <c r="Q38" s="17">
        <v>0</v>
      </c>
      <c r="R38" s="18">
        <v>4</v>
      </c>
      <c r="S38" s="19">
        <v>8</v>
      </c>
      <c r="T38" s="20">
        <v>9.5</v>
      </c>
      <c r="U38" s="21">
        <f t="shared" si="4"/>
        <v>21.5</v>
      </c>
      <c r="V38" s="22">
        <f t="shared" si="5"/>
        <v>1.5</v>
      </c>
      <c r="W38" s="17">
        <f t="shared" si="6"/>
        <v>23</v>
      </c>
      <c r="X38" s="17">
        <f t="shared" si="7"/>
        <v>23</v>
      </c>
      <c r="Y38" s="17">
        <v>6720301</v>
      </c>
      <c r="Z38" s="17" t="s">
        <v>39</v>
      </c>
    </row>
    <row r="39" spans="1:26" ht="18.75" customHeight="1" x14ac:dyDescent="0.25">
      <c r="A39" s="16">
        <v>104</v>
      </c>
      <c r="B39" s="16" t="s">
        <v>650</v>
      </c>
      <c r="C39" s="16" t="s">
        <v>651</v>
      </c>
      <c r="D39" s="17" t="s">
        <v>652</v>
      </c>
      <c r="E39" s="17" t="s">
        <v>653</v>
      </c>
      <c r="F39" s="17" t="s">
        <v>32</v>
      </c>
      <c r="G39" s="17" t="s">
        <v>654</v>
      </c>
      <c r="H39" s="17" t="s">
        <v>34</v>
      </c>
      <c r="I39" s="17" t="s">
        <v>45</v>
      </c>
      <c r="J39" s="17" t="s">
        <v>405</v>
      </c>
      <c r="K39" s="17" t="s">
        <v>655</v>
      </c>
      <c r="L39" s="17" t="e">
        <v>#N/A</v>
      </c>
      <c r="M39" s="17" t="e">
        <v>#N/A</v>
      </c>
      <c r="N39" s="17" t="s">
        <v>93</v>
      </c>
      <c r="O39" s="17">
        <v>0</v>
      </c>
      <c r="P39" s="17">
        <v>7</v>
      </c>
      <c r="Q39" s="17">
        <v>1</v>
      </c>
      <c r="R39" s="18">
        <v>4.25</v>
      </c>
      <c r="S39" s="19">
        <v>9.5</v>
      </c>
      <c r="T39" s="20">
        <v>9.5</v>
      </c>
      <c r="U39" s="21">
        <f t="shared" si="4"/>
        <v>23.25</v>
      </c>
      <c r="V39" s="22">
        <f t="shared" si="5"/>
        <v>1</v>
      </c>
      <c r="W39" s="17">
        <f t="shared" si="6"/>
        <v>24.25</v>
      </c>
      <c r="X39" s="17">
        <f t="shared" si="7"/>
        <v>24.5</v>
      </c>
      <c r="Y39" s="17">
        <v>6720301</v>
      </c>
      <c r="Z39" s="17" t="s">
        <v>39</v>
      </c>
    </row>
    <row r="40" spans="1:26" ht="18.75" customHeight="1" x14ac:dyDescent="0.25">
      <c r="A40" s="16">
        <v>66</v>
      </c>
      <c r="B40" s="16" t="s">
        <v>444</v>
      </c>
      <c r="C40" s="16" t="s">
        <v>445</v>
      </c>
      <c r="D40" s="17" t="s">
        <v>446</v>
      </c>
      <c r="E40" s="17" t="s">
        <v>447</v>
      </c>
      <c r="F40" s="17" t="s">
        <v>68</v>
      </c>
      <c r="G40" s="17" t="s">
        <v>448</v>
      </c>
      <c r="H40" s="17" t="s">
        <v>34</v>
      </c>
      <c r="I40" s="17" t="s">
        <v>45</v>
      </c>
      <c r="J40" s="17" t="s">
        <v>78</v>
      </c>
      <c r="K40" s="17" t="s">
        <v>319</v>
      </c>
      <c r="L40" s="17" t="s">
        <v>319</v>
      </c>
      <c r="M40" s="17" t="s">
        <v>319</v>
      </c>
      <c r="N40" s="17" t="s">
        <v>38</v>
      </c>
      <c r="O40" s="17">
        <v>0.5</v>
      </c>
      <c r="P40" s="17"/>
      <c r="Q40" s="17">
        <v>0</v>
      </c>
      <c r="R40" s="18">
        <v>6.25</v>
      </c>
      <c r="S40" s="19">
        <v>9.5</v>
      </c>
      <c r="T40" s="20">
        <v>9</v>
      </c>
      <c r="U40" s="21">
        <f t="shared" si="4"/>
        <v>24.75</v>
      </c>
      <c r="V40" s="22">
        <f t="shared" si="5"/>
        <v>0.5</v>
      </c>
      <c r="W40" s="17">
        <f t="shared" si="6"/>
        <v>25.25</v>
      </c>
      <c r="X40" s="17">
        <f t="shared" si="7"/>
        <v>25.5</v>
      </c>
      <c r="Y40" s="17">
        <v>6720301</v>
      </c>
      <c r="Z40" s="17" t="s">
        <v>39</v>
      </c>
    </row>
    <row r="41" spans="1:26" ht="18.75" customHeight="1" x14ac:dyDescent="0.25">
      <c r="A41" s="16">
        <v>67</v>
      </c>
      <c r="B41" s="16" t="s">
        <v>449</v>
      </c>
      <c r="C41" s="16" t="s">
        <v>450</v>
      </c>
      <c r="D41" s="17" t="s">
        <v>451</v>
      </c>
      <c r="E41" s="17" t="s">
        <v>452</v>
      </c>
      <c r="F41" s="17" t="s">
        <v>32</v>
      </c>
      <c r="G41" s="17" t="s">
        <v>453</v>
      </c>
      <c r="H41" s="17" t="s">
        <v>34</v>
      </c>
      <c r="I41" s="17" t="s">
        <v>45</v>
      </c>
      <c r="J41" s="17" t="s">
        <v>281</v>
      </c>
      <c r="K41" s="17" t="s">
        <v>454</v>
      </c>
      <c r="L41" s="17" t="s">
        <v>454</v>
      </c>
      <c r="M41" s="17" t="s">
        <v>454</v>
      </c>
      <c r="N41" s="17" t="s">
        <v>93</v>
      </c>
      <c r="O41" s="17">
        <v>0</v>
      </c>
      <c r="P41" s="17"/>
      <c r="Q41" s="17">
        <v>0</v>
      </c>
      <c r="R41" s="18">
        <v>6.75</v>
      </c>
      <c r="S41" s="19">
        <v>9.5</v>
      </c>
      <c r="T41" s="20">
        <v>9</v>
      </c>
      <c r="U41" s="21">
        <f t="shared" si="4"/>
        <v>25.25</v>
      </c>
      <c r="V41" s="22">
        <f t="shared" si="5"/>
        <v>0</v>
      </c>
      <c r="W41" s="17">
        <f t="shared" si="6"/>
        <v>25.25</v>
      </c>
      <c r="X41" s="17">
        <f t="shared" si="7"/>
        <v>25.5</v>
      </c>
      <c r="Y41" s="17">
        <v>6720301</v>
      </c>
      <c r="Z41" s="17" t="s">
        <v>39</v>
      </c>
    </row>
    <row r="42" spans="1:26" ht="18.75" customHeight="1" x14ac:dyDescent="0.25">
      <c r="A42" s="16">
        <v>30</v>
      </c>
      <c r="B42" s="16" t="s">
        <v>234</v>
      </c>
      <c r="C42" s="16" t="s">
        <v>235</v>
      </c>
      <c r="D42" s="17" t="s">
        <v>236</v>
      </c>
      <c r="E42" s="17" t="s">
        <v>237</v>
      </c>
      <c r="F42" s="17" t="s">
        <v>32</v>
      </c>
      <c r="G42" s="17" t="s">
        <v>238</v>
      </c>
      <c r="H42" s="17" t="s">
        <v>34</v>
      </c>
      <c r="I42" s="17" t="s">
        <v>45</v>
      </c>
      <c r="J42" s="17" t="s">
        <v>53</v>
      </c>
      <c r="K42" s="17" t="s">
        <v>239</v>
      </c>
      <c r="L42" s="17" t="s">
        <v>239</v>
      </c>
      <c r="M42" s="17" t="s">
        <v>239</v>
      </c>
      <c r="N42" s="17" t="s">
        <v>63</v>
      </c>
      <c r="O42" s="17">
        <v>1</v>
      </c>
      <c r="P42" s="17"/>
      <c r="Q42" s="17">
        <v>0</v>
      </c>
      <c r="R42" s="18">
        <v>7.75</v>
      </c>
      <c r="S42" s="19">
        <v>8.5</v>
      </c>
      <c r="T42" s="20">
        <v>9.5</v>
      </c>
      <c r="U42" s="21">
        <f t="shared" si="4"/>
        <v>25.75</v>
      </c>
      <c r="V42" s="22">
        <f t="shared" si="5"/>
        <v>1</v>
      </c>
      <c r="W42" s="17">
        <f t="shared" si="6"/>
        <v>26.75</v>
      </c>
      <c r="X42" s="17">
        <f t="shared" si="7"/>
        <v>27</v>
      </c>
      <c r="Y42" s="17">
        <v>6720301</v>
      </c>
      <c r="Z42" s="17" t="s">
        <v>39</v>
      </c>
    </row>
    <row r="43" spans="1:26" ht="18.75" customHeight="1" x14ac:dyDescent="0.25">
      <c r="A43" s="16">
        <v>68</v>
      </c>
      <c r="B43" s="16" t="s">
        <v>455</v>
      </c>
      <c r="C43" s="16" t="s">
        <v>456</v>
      </c>
      <c r="D43" s="17" t="s">
        <v>457</v>
      </c>
      <c r="E43" s="17" t="s">
        <v>237</v>
      </c>
      <c r="F43" s="17" t="s">
        <v>32</v>
      </c>
      <c r="G43" s="17" t="s">
        <v>458</v>
      </c>
      <c r="H43" s="17" t="s">
        <v>34</v>
      </c>
      <c r="I43" s="17" t="s">
        <v>45</v>
      </c>
      <c r="J43" s="17" t="s">
        <v>99</v>
      </c>
      <c r="K43" s="17" t="s">
        <v>119</v>
      </c>
      <c r="L43" s="17" t="s">
        <v>119</v>
      </c>
      <c r="M43" s="17" t="s">
        <v>119</v>
      </c>
      <c r="N43" s="17" t="s">
        <v>38</v>
      </c>
      <c r="O43" s="17">
        <v>0.5</v>
      </c>
      <c r="P43" s="17"/>
      <c r="Q43" s="17">
        <v>0</v>
      </c>
      <c r="R43" s="18">
        <v>7.5</v>
      </c>
      <c r="S43" s="19">
        <v>8</v>
      </c>
      <c r="T43" s="20">
        <v>9.5</v>
      </c>
      <c r="U43" s="21">
        <f t="shared" si="4"/>
        <v>25</v>
      </c>
      <c r="V43" s="22">
        <f t="shared" si="5"/>
        <v>0.5</v>
      </c>
      <c r="W43" s="17">
        <f t="shared" si="6"/>
        <v>25.5</v>
      </c>
      <c r="X43" s="17">
        <f t="shared" si="7"/>
        <v>25.5</v>
      </c>
      <c r="Y43" s="17">
        <v>6720301</v>
      </c>
      <c r="Z43" s="17" t="s">
        <v>39</v>
      </c>
    </row>
    <row r="44" spans="1:26" ht="18.75" customHeight="1" x14ac:dyDescent="0.25">
      <c r="A44" s="16">
        <v>43</v>
      </c>
      <c r="B44" s="16" t="s">
        <v>314</v>
      </c>
      <c r="C44" s="16" t="s">
        <v>315</v>
      </c>
      <c r="D44" s="17" t="s">
        <v>316</v>
      </c>
      <c r="E44" s="17" t="s">
        <v>317</v>
      </c>
      <c r="F44" s="17" t="s">
        <v>32</v>
      </c>
      <c r="G44" s="17" t="s">
        <v>318</v>
      </c>
      <c r="H44" s="17" t="s">
        <v>34</v>
      </c>
      <c r="I44" s="17" t="s">
        <v>45</v>
      </c>
      <c r="J44" s="17" t="s">
        <v>301</v>
      </c>
      <c r="K44" s="17" t="s">
        <v>319</v>
      </c>
      <c r="L44" s="17" t="s">
        <v>319</v>
      </c>
      <c r="M44" s="17" t="s">
        <v>319</v>
      </c>
      <c r="N44" s="17" t="s">
        <v>38</v>
      </c>
      <c r="O44" s="17">
        <v>0.5</v>
      </c>
      <c r="P44" s="17">
        <v>7</v>
      </c>
      <c r="Q44" s="17">
        <v>1</v>
      </c>
      <c r="R44" s="18">
        <v>5.75</v>
      </c>
      <c r="S44" s="19">
        <v>9.5</v>
      </c>
      <c r="T44" s="20">
        <v>9.5</v>
      </c>
      <c r="U44" s="21">
        <f t="shared" si="4"/>
        <v>24.75</v>
      </c>
      <c r="V44" s="22">
        <f t="shared" si="5"/>
        <v>1.5</v>
      </c>
      <c r="W44" s="17">
        <f t="shared" si="6"/>
        <v>26.25</v>
      </c>
      <c r="X44" s="17">
        <f t="shared" si="7"/>
        <v>26.5</v>
      </c>
      <c r="Y44" s="17">
        <v>6720301</v>
      </c>
      <c r="Z44" s="17" t="s">
        <v>39</v>
      </c>
    </row>
    <row r="45" spans="1:26" ht="18.75" customHeight="1" x14ac:dyDescent="0.25">
      <c r="A45" s="16">
        <v>83</v>
      </c>
      <c r="B45" s="16" t="s">
        <v>534</v>
      </c>
      <c r="C45" s="16" t="s">
        <v>535</v>
      </c>
      <c r="D45" s="17" t="s">
        <v>446</v>
      </c>
      <c r="E45" s="17" t="s">
        <v>317</v>
      </c>
      <c r="F45" s="17" t="s">
        <v>68</v>
      </c>
      <c r="G45" s="17" t="s">
        <v>536</v>
      </c>
      <c r="H45" s="17" t="s">
        <v>34</v>
      </c>
      <c r="I45" s="17" t="s">
        <v>45</v>
      </c>
      <c r="J45" s="17" t="s">
        <v>537</v>
      </c>
      <c r="K45" s="17" t="s">
        <v>538</v>
      </c>
      <c r="L45" s="17" t="s">
        <v>538</v>
      </c>
      <c r="M45" s="17" t="s">
        <v>538</v>
      </c>
      <c r="N45" s="17" t="s">
        <v>149</v>
      </c>
      <c r="O45" s="17">
        <v>1.5</v>
      </c>
      <c r="P45" s="17"/>
      <c r="Q45" s="17">
        <v>0</v>
      </c>
      <c r="R45" s="18">
        <v>4.25</v>
      </c>
      <c r="S45" s="19">
        <v>9.5</v>
      </c>
      <c r="T45" s="20">
        <v>9.5</v>
      </c>
      <c r="U45" s="21">
        <f t="shared" si="4"/>
        <v>23.25</v>
      </c>
      <c r="V45" s="22">
        <f t="shared" si="5"/>
        <v>1.5</v>
      </c>
      <c r="W45" s="17">
        <f t="shared" si="6"/>
        <v>24.75</v>
      </c>
      <c r="X45" s="17">
        <f t="shared" si="7"/>
        <v>25</v>
      </c>
      <c r="Y45" s="17">
        <v>6720301</v>
      </c>
      <c r="Z45" s="17" t="s">
        <v>39</v>
      </c>
    </row>
    <row r="46" spans="1:26" ht="18.75" customHeight="1" x14ac:dyDescent="0.25">
      <c r="A46" s="16">
        <v>105</v>
      </c>
      <c r="B46" s="16" t="s">
        <v>656</v>
      </c>
      <c r="C46" s="16" t="s">
        <v>657</v>
      </c>
      <c r="D46" s="17" t="s">
        <v>364</v>
      </c>
      <c r="E46" s="17" t="s">
        <v>317</v>
      </c>
      <c r="F46" s="17" t="s">
        <v>32</v>
      </c>
      <c r="G46" s="17" t="s">
        <v>658</v>
      </c>
      <c r="H46" s="17" t="s">
        <v>34</v>
      </c>
      <c r="I46" s="17" t="s">
        <v>35</v>
      </c>
      <c r="J46" s="17" t="s">
        <v>648</v>
      </c>
      <c r="K46" s="17" t="s">
        <v>659</v>
      </c>
      <c r="L46" s="17" t="s">
        <v>659</v>
      </c>
      <c r="M46" s="17" t="s">
        <v>659</v>
      </c>
      <c r="N46" s="17" t="s">
        <v>38</v>
      </c>
      <c r="O46" s="17">
        <v>0.5</v>
      </c>
      <c r="P46" s="17"/>
      <c r="Q46" s="17">
        <v>0</v>
      </c>
      <c r="R46" s="18">
        <v>5</v>
      </c>
      <c r="S46" s="19">
        <v>9.5</v>
      </c>
      <c r="T46" s="20">
        <v>9.5</v>
      </c>
      <c r="U46" s="21">
        <f t="shared" si="4"/>
        <v>24</v>
      </c>
      <c r="V46" s="22">
        <f t="shared" si="5"/>
        <v>0.5</v>
      </c>
      <c r="W46" s="17">
        <f t="shared" si="6"/>
        <v>24.5</v>
      </c>
      <c r="X46" s="17">
        <f t="shared" si="7"/>
        <v>24.5</v>
      </c>
      <c r="Y46" s="17">
        <v>6720301</v>
      </c>
      <c r="Z46" s="17" t="s">
        <v>39</v>
      </c>
    </row>
    <row r="47" spans="1:26" ht="18.75" customHeight="1" x14ac:dyDescent="0.25">
      <c r="A47" s="16">
        <v>31</v>
      </c>
      <c r="B47" s="16" t="s">
        <v>240</v>
      </c>
      <c r="C47" s="16" t="s">
        <v>241</v>
      </c>
      <c r="D47" s="17" t="s">
        <v>242</v>
      </c>
      <c r="E47" s="17" t="s">
        <v>243</v>
      </c>
      <c r="F47" s="17" t="s">
        <v>68</v>
      </c>
      <c r="G47" s="17" t="s">
        <v>244</v>
      </c>
      <c r="H47" s="17" t="s">
        <v>34</v>
      </c>
      <c r="I47" s="17" t="s">
        <v>245</v>
      </c>
      <c r="J47" s="17" t="s">
        <v>246</v>
      </c>
      <c r="K47" s="17" t="s">
        <v>247</v>
      </c>
      <c r="L47" s="17" t="s">
        <v>247</v>
      </c>
      <c r="M47" s="17" t="s">
        <v>247</v>
      </c>
      <c r="N47" s="17" t="s">
        <v>149</v>
      </c>
      <c r="O47" s="17">
        <v>1.5</v>
      </c>
      <c r="P47" s="17"/>
      <c r="Q47" s="17">
        <v>0</v>
      </c>
      <c r="R47" s="18">
        <v>6.5</v>
      </c>
      <c r="S47" s="19">
        <v>9.5</v>
      </c>
      <c r="T47" s="20">
        <v>9.5</v>
      </c>
      <c r="U47" s="21">
        <f t="shared" si="4"/>
        <v>25.5</v>
      </c>
      <c r="V47" s="22">
        <f t="shared" si="5"/>
        <v>1.5</v>
      </c>
      <c r="W47" s="17">
        <f t="shared" si="6"/>
        <v>27</v>
      </c>
      <c r="X47" s="17">
        <f t="shared" si="7"/>
        <v>27</v>
      </c>
      <c r="Y47" s="17">
        <v>6720301</v>
      </c>
      <c r="Z47" s="17" t="s">
        <v>39</v>
      </c>
    </row>
    <row r="48" spans="1:26" s="38" customFormat="1" ht="18.75" customHeight="1" x14ac:dyDescent="0.25">
      <c r="A48" s="34">
        <v>32</v>
      </c>
      <c r="B48" s="34" t="s">
        <v>248</v>
      </c>
      <c r="C48" s="34" t="s">
        <v>249</v>
      </c>
      <c r="D48" s="35" t="s">
        <v>82</v>
      </c>
      <c r="E48" s="35" t="s">
        <v>250</v>
      </c>
      <c r="F48" s="35" t="s">
        <v>32</v>
      </c>
      <c r="G48" s="35" t="s">
        <v>251</v>
      </c>
      <c r="H48" s="35" t="s">
        <v>34</v>
      </c>
      <c r="I48" s="35" t="s">
        <v>137</v>
      </c>
      <c r="J48" s="35" t="s">
        <v>252</v>
      </c>
      <c r="K48" s="35" t="s">
        <v>253</v>
      </c>
      <c r="L48" s="35" t="s">
        <v>253</v>
      </c>
      <c r="M48" s="35" t="s">
        <v>253</v>
      </c>
      <c r="N48" s="35" t="s">
        <v>63</v>
      </c>
      <c r="O48" s="35">
        <v>1</v>
      </c>
      <c r="P48" s="35"/>
      <c r="Q48" s="35">
        <v>0</v>
      </c>
      <c r="R48" s="36">
        <v>7</v>
      </c>
      <c r="S48" s="19">
        <v>9.5</v>
      </c>
      <c r="T48" s="20">
        <v>9.5</v>
      </c>
      <c r="U48" s="20">
        <f t="shared" si="4"/>
        <v>26</v>
      </c>
      <c r="V48" s="37">
        <f t="shared" si="5"/>
        <v>1</v>
      </c>
      <c r="W48" s="35">
        <f t="shared" si="6"/>
        <v>27</v>
      </c>
      <c r="X48" s="35">
        <f t="shared" si="7"/>
        <v>27</v>
      </c>
      <c r="Y48" s="35">
        <v>6720301</v>
      </c>
      <c r="Z48" s="35" t="s">
        <v>39</v>
      </c>
    </row>
    <row r="49" spans="1:26" ht="18.75" customHeight="1" x14ac:dyDescent="0.25">
      <c r="A49" s="16">
        <v>33</v>
      </c>
      <c r="B49" s="16" t="s">
        <v>254</v>
      </c>
      <c r="C49" s="16" t="s">
        <v>255</v>
      </c>
      <c r="D49" s="17" t="s">
        <v>256</v>
      </c>
      <c r="E49" s="17" t="s">
        <v>250</v>
      </c>
      <c r="F49" s="17" t="s">
        <v>32</v>
      </c>
      <c r="G49" s="17" t="s">
        <v>257</v>
      </c>
      <c r="H49" s="17" t="s">
        <v>34</v>
      </c>
      <c r="I49" s="17" t="s">
        <v>45</v>
      </c>
      <c r="J49" s="17" t="s">
        <v>258</v>
      </c>
      <c r="K49" s="17" t="s">
        <v>259</v>
      </c>
      <c r="L49" s="17" t="s">
        <v>259</v>
      </c>
      <c r="M49" s="17" t="s">
        <v>259</v>
      </c>
      <c r="N49" s="17" t="s">
        <v>38</v>
      </c>
      <c r="O49" s="17">
        <v>0.5</v>
      </c>
      <c r="P49" s="17"/>
      <c r="Q49" s="17">
        <v>0</v>
      </c>
      <c r="R49" s="18">
        <v>7.75</v>
      </c>
      <c r="S49" s="19">
        <v>9.5</v>
      </c>
      <c r="T49" s="20">
        <v>9</v>
      </c>
      <c r="U49" s="21">
        <f t="shared" si="4"/>
        <v>26.25</v>
      </c>
      <c r="V49" s="22">
        <f t="shared" si="5"/>
        <v>0.5</v>
      </c>
      <c r="W49" s="17">
        <f t="shared" si="6"/>
        <v>26.75</v>
      </c>
      <c r="X49" s="17">
        <f t="shared" si="7"/>
        <v>27</v>
      </c>
      <c r="Y49" s="17">
        <v>6720301</v>
      </c>
      <c r="Z49" s="17" t="s">
        <v>39</v>
      </c>
    </row>
    <row r="50" spans="1:26" s="38" customFormat="1" ht="18.75" customHeight="1" x14ac:dyDescent="0.25">
      <c r="A50" s="34">
        <v>165</v>
      </c>
      <c r="B50" s="34" t="s">
        <v>945</v>
      </c>
      <c r="C50" s="34" t="s">
        <v>946</v>
      </c>
      <c r="D50" s="35" t="s">
        <v>472</v>
      </c>
      <c r="E50" s="35" t="s">
        <v>250</v>
      </c>
      <c r="F50" s="35" t="s">
        <v>32</v>
      </c>
      <c r="G50" s="35" t="s">
        <v>947</v>
      </c>
      <c r="H50" s="35" t="s">
        <v>34</v>
      </c>
      <c r="I50" s="35" t="s">
        <v>45</v>
      </c>
      <c r="J50" s="35" t="s">
        <v>46</v>
      </c>
      <c r="K50" s="35" t="s">
        <v>948</v>
      </c>
      <c r="L50" s="35" t="s">
        <v>948</v>
      </c>
      <c r="M50" s="35" t="s">
        <v>948</v>
      </c>
      <c r="N50" s="35" t="s">
        <v>93</v>
      </c>
      <c r="O50" s="35">
        <v>0</v>
      </c>
      <c r="P50" s="35"/>
      <c r="Q50" s="35">
        <v>0</v>
      </c>
      <c r="R50" s="36">
        <v>1</v>
      </c>
      <c r="S50" s="19">
        <v>7.5</v>
      </c>
      <c r="T50" s="20">
        <v>7</v>
      </c>
      <c r="U50" s="20">
        <f t="shared" si="4"/>
        <v>15.5</v>
      </c>
      <c r="V50" s="37">
        <f t="shared" si="5"/>
        <v>0</v>
      </c>
      <c r="W50" s="35">
        <f t="shared" si="6"/>
        <v>15.5</v>
      </c>
      <c r="X50" s="35">
        <f t="shared" si="7"/>
        <v>15.5</v>
      </c>
      <c r="Y50" s="35">
        <v>6720301</v>
      </c>
      <c r="Z50" s="35" t="s">
        <v>39</v>
      </c>
    </row>
    <row r="51" spans="1:26" ht="18.75" customHeight="1" x14ac:dyDescent="0.25">
      <c r="A51" s="16">
        <v>84</v>
      </c>
      <c r="B51" s="16" t="s">
        <v>539</v>
      </c>
      <c r="C51" s="16" t="s">
        <v>540</v>
      </c>
      <c r="D51" s="17" t="s">
        <v>541</v>
      </c>
      <c r="E51" s="17" t="s">
        <v>542</v>
      </c>
      <c r="F51" s="17" t="s">
        <v>32</v>
      </c>
      <c r="G51" s="17" t="s">
        <v>543</v>
      </c>
      <c r="H51" s="17" t="s">
        <v>34</v>
      </c>
      <c r="I51" s="17" t="s">
        <v>544</v>
      </c>
      <c r="J51" s="17" t="s">
        <v>545</v>
      </c>
      <c r="K51" s="17" t="s">
        <v>546</v>
      </c>
      <c r="L51" s="17" t="s">
        <v>546</v>
      </c>
      <c r="M51" s="17" t="s">
        <v>546</v>
      </c>
      <c r="N51" s="17" t="s">
        <v>149</v>
      </c>
      <c r="O51" s="17">
        <v>1.5</v>
      </c>
      <c r="P51" s="17"/>
      <c r="Q51" s="17">
        <v>0</v>
      </c>
      <c r="R51" s="18">
        <v>5</v>
      </c>
      <c r="S51" s="19">
        <v>9.5</v>
      </c>
      <c r="T51" s="20">
        <v>9</v>
      </c>
      <c r="U51" s="21">
        <f t="shared" si="4"/>
        <v>23.5</v>
      </c>
      <c r="V51" s="22">
        <f t="shared" si="5"/>
        <v>1.5</v>
      </c>
      <c r="W51" s="17">
        <f t="shared" si="6"/>
        <v>25</v>
      </c>
      <c r="X51" s="17">
        <f t="shared" si="7"/>
        <v>25</v>
      </c>
      <c r="Y51" s="17">
        <v>6720301</v>
      </c>
      <c r="Z51" s="17" t="s">
        <v>39</v>
      </c>
    </row>
    <row r="52" spans="1:26" ht="18.75" customHeight="1" x14ac:dyDescent="0.25">
      <c r="A52" s="16">
        <v>152</v>
      </c>
      <c r="B52" s="16" t="s">
        <v>880</v>
      </c>
      <c r="C52" s="16" t="s">
        <v>881</v>
      </c>
      <c r="D52" s="17" t="s">
        <v>882</v>
      </c>
      <c r="E52" s="17" t="s">
        <v>542</v>
      </c>
      <c r="F52" s="17" t="s">
        <v>32</v>
      </c>
      <c r="G52" s="17" t="s">
        <v>883</v>
      </c>
      <c r="H52" s="17" t="s">
        <v>34</v>
      </c>
      <c r="I52" s="17" t="s">
        <v>45</v>
      </c>
      <c r="J52" s="17" t="s">
        <v>161</v>
      </c>
      <c r="K52" s="17" t="s">
        <v>162</v>
      </c>
      <c r="L52" s="17" t="s">
        <v>162</v>
      </c>
      <c r="M52" s="17" t="s">
        <v>162</v>
      </c>
      <c r="N52" s="17" t="s">
        <v>38</v>
      </c>
      <c r="O52" s="17">
        <v>0.5</v>
      </c>
      <c r="P52" s="17"/>
      <c r="Q52" s="17">
        <v>0</v>
      </c>
      <c r="R52" s="18">
        <v>3.25</v>
      </c>
      <c r="S52" s="19">
        <v>9</v>
      </c>
      <c r="T52" s="20">
        <v>9</v>
      </c>
      <c r="U52" s="21">
        <f t="shared" si="4"/>
        <v>21.25</v>
      </c>
      <c r="V52" s="22">
        <f t="shared" si="5"/>
        <v>0.5</v>
      </c>
      <c r="W52" s="17">
        <f t="shared" si="6"/>
        <v>21.75</v>
      </c>
      <c r="X52" s="17">
        <f t="shared" si="7"/>
        <v>22</v>
      </c>
      <c r="Y52" s="17">
        <v>6720301</v>
      </c>
      <c r="Z52" s="17" t="s">
        <v>39</v>
      </c>
    </row>
    <row r="53" spans="1:26" ht="18.75" customHeight="1" x14ac:dyDescent="0.25">
      <c r="A53" s="16">
        <v>85</v>
      </c>
      <c r="B53" s="16" t="s">
        <v>547</v>
      </c>
      <c r="C53" s="16" t="s">
        <v>548</v>
      </c>
      <c r="D53" s="17" t="s">
        <v>549</v>
      </c>
      <c r="E53" s="17" t="s">
        <v>550</v>
      </c>
      <c r="F53" s="17" t="s">
        <v>68</v>
      </c>
      <c r="G53" s="17" t="s">
        <v>218</v>
      </c>
      <c r="H53" s="17" t="s">
        <v>34</v>
      </c>
      <c r="I53" s="17" t="s">
        <v>45</v>
      </c>
      <c r="J53" s="17" t="s">
        <v>99</v>
      </c>
      <c r="K53" s="17" t="s">
        <v>361</v>
      </c>
      <c r="L53" s="17" t="s">
        <v>361</v>
      </c>
      <c r="M53" s="17" t="s">
        <v>361</v>
      </c>
      <c r="N53" s="17" t="s">
        <v>38</v>
      </c>
      <c r="O53" s="17">
        <v>0.5</v>
      </c>
      <c r="P53" s="17"/>
      <c r="Q53" s="17">
        <v>0</v>
      </c>
      <c r="R53" s="18">
        <v>5.75</v>
      </c>
      <c r="S53" s="19">
        <v>9.5</v>
      </c>
      <c r="T53" s="20">
        <v>9</v>
      </c>
      <c r="U53" s="21">
        <f t="shared" si="4"/>
        <v>24.25</v>
      </c>
      <c r="V53" s="22">
        <f t="shared" si="5"/>
        <v>0.5</v>
      </c>
      <c r="W53" s="17">
        <f t="shared" si="6"/>
        <v>24.75</v>
      </c>
      <c r="X53" s="17">
        <f t="shared" si="7"/>
        <v>25</v>
      </c>
      <c r="Y53" s="17">
        <v>6720301</v>
      </c>
      <c r="Z53" s="17" t="s">
        <v>39</v>
      </c>
    </row>
    <row r="54" spans="1:26" ht="18.75" customHeight="1" x14ac:dyDescent="0.25">
      <c r="A54" s="16">
        <v>142</v>
      </c>
      <c r="B54" s="16" t="s">
        <v>832</v>
      </c>
      <c r="C54" s="16" t="s">
        <v>833</v>
      </c>
      <c r="D54" s="17" t="s">
        <v>89</v>
      </c>
      <c r="E54" s="17" t="s">
        <v>834</v>
      </c>
      <c r="F54" s="17" t="s">
        <v>68</v>
      </c>
      <c r="G54" s="17" t="s">
        <v>835</v>
      </c>
      <c r="H54" s="17" t="s">
        <v>34</v>
      </c>
      <c r="I54" s="17" t="s">
        <v>194</v>
      </c>
      <c r="J54" s="17" t="s">
        <v>836</v>
      </c>
      <c r="K54" s="17" t="s">
        <v>837</v>
      </c>
      <c r="L54" s="17" t="s">
        <v>837</v>
      </c>
      <c r="M54" s="17" t="s">
        <v>837</v>
      </c>
      <c r="N54" s="17" t="s">
        <v>63</v>
      </c>
      <c r="O54" s="17">
        <v>1</v>
      </c>
      <c r="P54" s="17"/>
      <c r="Q54" s="17">
        <v>0</v>
      </c>
      <c r="R54" s="18">
        <v>4.75</v>
      </c>
      <c r="S54" s="19">
        <v>9.5</v>
      </c>
      <c r="T54" s="20">
        <v>7.5</v>
      </c>
      <c r="U54" s="21">
        <f t="shared" si="4"/>
        <v>21.75</v>
      </c>
      <c r="V54" s="22">
        <f t="shared" si="5"/>
        <v>1</v>
      </c>
      <c r="W54" s="17">
        <f t="shared" si="6"/>
        <v>22.75</v>
      </c>
      <c r="X54" s="17">
        <f t="shared" si="7"/>
        <v>23</v>
      </c>
      <c r="Y54" s="17">
        <v>6720301</v>
      </c>
      <c r="Z54" s="17" t="s">
        <v>39</v>
      </c>
    </row>
    <row r="55" spans="1:26" ht="18.75" customHeight="1" x14ac:dyDescent="0.25">
      <c r="A55" s="16">
        <v>132</v>
      </c>
      <c r="B55" s="16" t="s">
        <v>785</v>
      </c>
      <c r="C55" s="16" t="s">
        <v>786</v>
      </c>
      <c r="D55" s="17" t="s">
        <v>787</v>
      </c>
      <c r="E55" s="17" t="s">
        <v>788</v>
      </c>
      <c r="F55" s="17" t="s">
        <v>68</v>
      </c>
      <c r="G55" s="17" t="s">
        <v>789</v>
      </c>
      <c r="H55" s="17" t="s">
        <v>34</v>
      </c>
      <c r="I55" s="17" t="s">
        <v>45</v>
      </c>
      <c r="J55" s="17" t="s">
        <v>99</v>
      </c>
      <c r="K55" s="17" t="s">
        <v>119</v>
      </c>
      <c r="L55" s="17" t="s">
        <v>119</v>
      </c>
      <c r="M55" s="17" t="s">
        <v>119</v>
      </c>
      <c r="N55" s="17" t="s">
        <v>38</v>
      </c>
      <c r="O55" s="17">
        <v>0.5</v>
      </c>
      <c r="P55" s="17"/>
      <c r="Q55" s="17">
        <v>0</v>
      </c>
      <c r="R55" s="18">
        <v>6</v>
      </c>
      <c r="S55" s="19">
        <v>9.5</v>
      </c>
      <c r="T55" s="20">
        <v>7.5</v>
      </c>
      <c r="U55" s="21">
        <f t="shared" si="4"/>
        <v>23</v>
      </c>
      <c r="V55" s="22">
        <f t="shared" si="5"/>
        <v>0.5</v>
      </c>
      <c r="W55" s="17">
        <f t="shared" si="6"/>
        <v>23.5</v>
      </c>
      <c r="X55" s="17">
        <f t="shared" si="7"/>
        <v>23.5</v>
      </c>
      <c r="Y55" s="17">
        <v>6720301</v>
      </c>
      <c r="Z55" s="17" t="s">
        <v>39</v>
      </c>
    </row>
    <row r="56" spans="1:26" ht="18.75" customHeight="1" x14ac:dyDescent="0.25">
      <c r="A56" s="16">
        <v>122</v>
      </c>
      <c r="B56" s="16" t="s">
        <v>736</v>
      </c>
      <c r="C56" s="16" t="s">
        <v>737</v>
      </c>
      <c r="D56" s="17" t="s">
        <v>738</v>
      </c>
      <c r="E56" s="17" t="s">
        <v>739</v>
      </c>
      <c r="F56" s="17" t="s">
        <v>32</v>
      </c>
      <c r="G56" s="17" t="s">
        <v>740</v>
      </c>
      <c r="H56" s="17" t="s">
        <v>34</v>
      </c>
      <c r="I56" s="17" t="s">
        <v>45</v>
      </c>
      <c r="J56" s="17" t="s">
        <v>741</v>
      </c>
      <c r="K56" s="17" t="s">
        <v>742</v>
      </c>
      <c r="L56" s="17" t="s">
        <v>742</v>
      </c>
      <c r="M56" s="17" t="s">
        <v>742</v>
      </c>
      <c r="N56" s="17" t="s">
        <v>38</v>
      </c>
      <c r="O56" s="17">
        <v>0.5</v>
      </c>
      <c r="P56" s="17"/>
      <c r="Q56" s="17">
        <v>0</v>
      </c>
      <c r="R56" s="18">
        <v>6</v>
      </c>
      <c r="S56" s="19">
        <v>8.5</v>
      </c>
      <c r="T56" s="20">
        <v>9</v>
      </c>
      <c r="U56" s="21">
        <f t="shared" si="4"/>
        <v>23.5</v>
      </c>
      <c r="V56" s="22">
        <f t="shared" si="5"/>
        <v>0.5</v>
      </c>
      <c r="W56" s="17">
        <f t="shared" si="6"/>
        <v>24</v>
      </c>
      <c r="X56" s="17">
        <f t="shared" si="7"/>
        <v>24</v>
      </c>
      <c r="Y56" s="17">
        <v>6720301</v>
      </c>
      <c r="Z56" s="17" t="s">
        <v>39</v>
      </c>
    </row>
    <row r="57" spans="1:26" s="38" customFormat="1" ht="18.75" customHeight="1" x14ac:dyDescent="0.25">
      <c r="A57" s="34">
        <v>163</v>
      </c>
      <c r="B57" s="34" t="s">
        <v>935</v>
      </c>
      <c r="C57" s="34" t="s">
        <v>936</v>
      </c>
      <c r="D57" s="35" t="s">
        <v>82</v>
      </c>
      <c r="E57" s="35" t="s">
        <v>739</v>
      </c>
      <c r="F57" s="35" t="s">
        <v>32</v>
      </c>
      <c r="G57" s="35" t="s">
        <v>937</v>
      </c>
      <c r="H57" s="35" t="s">
        <v>34</v>
      </c>
      <c r="I57" s="35" t="s">
        <v>167</v>
      </c>
      <c r="J57" s="35" t="s">
        <v>350</v>
      </c>
      <c r="K57" s="35" t="s">
        <v>938</v>
      </c>
      <c r="L57" s="35" t="s">
        <v>938</v>
      </c>
      <c r="M57" s="35" t="s">
        <v>938</v>
      </c>
      <c r="N57" s="35" t="s">
        <v>63</v>
      </c>
      <c r="O57" s="35">
        <v>1</v>
      </c>
      <c r="P57" s="35"/>
      <c r="Q57" s="35">
        <v>0</v>
      </c>
      <c r="R57" s="36">
        <v>1.25</v>
      </c>
      <c r="S57" s="19">
        <v>8.5</v>
      </c>
      <c r="T57" s="20">
        <v>8</v>
      </c>
      <c r="U57" s="20">
        <f t="shared" si="4"/>
        <v>17.75</v>
      </c>
      <c r="V57" s="37">
        <f t="shared" si="5"/>
        <v>1</v>
      </c>
      <c r="W57" s="35">
        <f t="shared" si="6"/>
        <v>18.75</v>
      </c>
      <c r="X57" s="35">
        <f t="shared" si="7"/>
        <v>19</v>
      </c>
      <c r="Y57" s="35">
        <v>6720301</v>
      </c>
      <c r="Z57" s="35" t="s">
        <v>39</v>
      </c>
    </row>
    <row r="58" spans="1:26" s="38" customFormat="1" ht="18.75" customHeight="1" x14ac:dyDescent="0.25">
      <c r="A58" s="34">
        <v>166</v>
      </c>
      <c r="B58" s="34" t="s">
        <v>949</v>
      </c>
      <c r="C58" s="34" t="s">
        <v>950</v>
      </c>
      <c r="D58" s="35" t="s">
        <v>951</v>
      </c>
      <c r="E58" s="35" t="s">
        <v>739</v>
      </c>
      <c r="F58" s="35" t="s">
        <v>32</v>
      </c>
      <c r="G58" s="35" t="s">
        <v>952</v>
      </c>
      <c r="H58" s="35" t="s">
        <v>34</v>
      </c>
      <c r="I58" s="35" t="s">
        <v>953</v>
      </c>
      <c r="J58" s="35" t="s">
        <v>954</v>
      </c>
      <c r="K58" s="35" t="s">
        <v>955</v>
      </c>
      <c r="L58" s="35" t="s">
        <v>955</v>
      </c>
      <c r="M58" s="35" t="s">
        <v>955</v>
      </c>
      <c r="N58" s="35" t="s">
        <v>63</v>
      </c>
      <c r="O58" s="35">
        <v>1</v>
      </c>
      <c r="P58" s="35"/>
      <c r="Q58" s="35">
        <v>0</v>
      </c>
      <c r="R58" s="36">
        <v>1.5</v>
      </c>
      <c r="S58" s="19">
        <v>5.5</v>
      </c>
      <c r="T58" s="20">
        <v>7</v>
      </c>
      <c r="U58" s="20">
        <f t="shared" si="4"/>
        <v>14</v>
      </c>
      <c r="V58" s="37">
        <f t="shared" si="5"/>
        <v>1</v>
      </c>
      <c r="W58" s="35">
        <f t="shared" si="6"/>
        <v>15</v>
      </c>
      <c r="X58" s="35">
        <f t="shared" si="7"/>
        <v>15</v>
      </c>
      <c r="Y58" s="35">
        <v>6720301</v>
      </c>
      <c r="Z58" s="35" t="s">
        <v>39</v>
      </c>
    </row>
    <row r="59" spans="1:26" s="38" customFormat="1" ht="18.75" customHeight="1" x14ac:dyDescent="0.25">
      <c r="A59" s="34">
        <v>148</v>
      </c>
      <c r="B59" s="34" t="s">
        <v>861</v>
      </c>
      <c r="C59" s="34" t="s">
        <v>862</v>
      </c>
      <c r="D59" s="35" t="s">
        <v>342</v>
      </c>
      <c r="E59" s="35" t="s">
        <v>863</v>
      </c>
      <c r="F59" s="35" t="s">
        <v>32</v>
      </c>
      <c r="G59" s="35" t="s">
        <v>864</v>
      </c>
      <c r="H59" s="35" t="s">
        <v>34</v>
      </c>
      <c r="I59" s="35" t="s">
        <v>45</v>
      </c>
      <c r="J59" s="35" t="s">
        <v>301</v>
      </c>
      <c r="K59" s="35" t="s">
        <v>865</v>
      </c>
      <c r="L59" s="35" t="s">
        <v>865</v>
      </c>
      <c r="M59" s="35" t="s">
        <v>865</v>
      </c>
      <c r="N59" s="35" t="s">
        <v>93</v>
      </c>
      <c r="O59" s="35">
        <v>0</v>
      </c>
      <c r="P59" s="35"/>
      <c r="Q59" s="35">
        <v>0</v>
      </c>
      <c r="R59" s="36">
        <v>7</v>
      </c>
      <c r="S59" s="19">
        <v>8.5</v>
      </c>
      <c r="T59" s="20">
        <v>7</v>
      </c>
      <c r="U59" s="20">
        <f t="shared" si="4"/>
        <v>22.5</v>
      </c>
      <c r="V59" s="37">
        <f t="shared" si="5"/>
        <v>0</v>
      </c>
      <c r="W59" s="35">
        <f t="shared" si="6"/>
        <v>22.5</v>
      </c>
      <c r="X59" s="35">
        <f t="shared" si="7"/>
        <v>22.5</v>
      </c>
      <c r="Y59" s="35">
        <v>6720301</v>
      </c>
      <c r="Z59" s="35" t="s">
        <v>39</v>
      </c>
    </row>
    <row r="60" spans="1:26" s="38" customFormat="1" ht="18.75" customHeight="1" x14ac:dyDescent="0.25">
      <c r="A60" s="34">
        <v>164</v>
      </c>
      <c r="B60" s="34" t="s">
        <v>939</v>
      </c>
      <c r="C60" s="34" t="s">
        <v>940</v>
      </c>
      <c r="D60" s="35" t="s">
        <v>941</v>
      </c>
      <c r="E60" s="35" t="s">
        <v>942</v>
      </c>
      <c r="F60" s="35" t="s">
        <v>32</v>
      </c>
      <c r="G60" s="35" t="s">
        <v>943</v>
      </c>
      <c r="H60" s="35" t="s">
        <v>34</v>
      </c>
      <c r="I60" s="35" t="s">
        <v>45</v>
      </c>
      <c r="J60" s="35" t="s">
        <v>53</v>
      </c>
      <c r="K60" s="35" t="s">
        <v>944</v>
      </c>
      <c r="L60" s="35" t="s">
        <v>944</v>
      </c>
      <c r="M60" s="35" t="s">
        <v>944</v>
      </c>
      <c r="N60" s="35" t="s">
        <v>38</v>
      </c>
      <c r="O60" s="35">
        <v>0.5</v>
      </c>
      <c r="P60" s="35"/>
      <c r="Q60" s="35">
        <v>0</v>
      </c>
      <c r="R60" s="36">
        <v>4</v>
      </c>
      <c r="S60" s="19">
        <v>8</v>
      </c>
      <c r="T60" s="20">
        <v>6</v>
      </c>
      <c r="U60" s="20">
        <f t="shared" si="4"/>
        <v>18</v>
      </c>
      <c r="V60" s="37">
        <f t="shared" si="5"/>
        <v>0.5</v>
      </c>
      <c r="W60" s="35">
        <f t="shared" si="6"/>
        <v>18.5</v>
      </c>
      <c r="X60" s="35">
        <f t="shared" si="7"/>
        <v>18.5</v>
      </c>
      <c r="Y60" s="35">
        <v>6720301</v>
      </c>
      <c r="Z60" s="35" t="s">
        <v>39</v>
      </c>
    </row>
    <row r="61" spans="1:26" ht="18.75" customHeight="1" x14ac:dyDescent="0.25">
      <c r="A61" s="16">
        <v>156</v>
      </c>
      <c r="B61" s="16" t="s">
        <v>900</v>
      </c>
      <c r="C61" s="16" t="s">
        <v>901</v>
      </c>
      <c r="D61" s="17" t="s">
        <v>210</v>
      </c>
      <c r="E61" s="17" t="s">
        <v>902</v>
      </c>
      <c r="F61" s="17" t="s">
        <v>68</v>
      </c>
      <c r="G61" s="17" t="s">
        <v>903</v>
      </c>
      <c r="H61" s="17" t="s">
        <v>34</v>
      </c>
      <c r="I61" s="17" t="s">
        <v>45</v>
      </c>
      <c r="J61" s="17" t="s">
        <v>99</v>
      </c>
      <c r="K61" s="17" t="s">
        <v>119</v>
      </c>
      <c r="L61" s="17" t="s">
        <v>119</v>
      </c>
      <c r="M61" s="17" t="s">
        <v>119</v>
      </c>
      <c r="N61" s="17" t="s">
        <v>38</v>
      </c>
      <c r="O61" s="17">
        <v>0.5</v>
      </c>
      <c r="P61" s="17"/>
      <c r="Q61" s="17">
        <v>0</v>
      </c>
      <c r="R61" s="18">
        <v>6</v>
      </c>
      <c r="S61" s="19">
        <v>8</v>
      </c>
      <c r="T61" s="20">
        <v>7</v>
      </c>
      <c r="U61" s="21">
        <f t="shared" si="4"/>
        <v>21</v>
      </c>
      <c r="V61" s="22">
        <f t="shared" si="5"/>
        <v>0.5</v>
      </c>
      <c r="W61" s="17">
        <f t="shared" si="6"/>
        <v>21.5</v>
      </c>
      <c r="X61" s="17">
        <f t="shared" si="7"/>
        <v>21.5</v>
      </c>
      <c r="Y61" s="17">
        <v>6720301</v>
      </c>
      <c r="Z61" s="17" t="s">
        <v>39</v>
      </c>
    </row>
    <row r="62" spans="1:26" s="38" customFormat="1" ht="18.75" customHeight="1" x14ac:dyDescent="0.25">
      <c r="A62" s="34">
        <v>157</v>
      </c>
      <c r="B62" s="34" t="s">
        <v>904</v>
      </c>
      <c r="C62" s="34" t="s">
        <v>905</v>
      </c>
      <c r="D62" s="35" t="s">
        <v>906</v>
      </c>
      <c r="E62" s="35" t="s">
        <v>907</v>
      </c>
      <c r="F62" s="35" t="s">
        <v>68</v>
      </c>
      <c r="G62" s="35" t="s">
        <v>908</v>
      </c>
      <c r="H62" s="35" t="s">
        <v>34</v>
      </c>
      <c r="I62" s="35" t="s">
        <v>45</v>
      </c>
      <c r="J62" s="35" t="s">
        <v>338</v>
      </c>
      <c r="K62" s="35" t="s">
        <v>909</v>
      </c>
      <c r="L62" s="35" t="s">
        <v>909</v>
      </c>
      <c r="M62" s="35" t="s">
        <v>909</v>
      </c>
      <c r="N62" s="35" t="s">
        <v>38</v>
      </c>
      <c r="O62" s="35">
        <v>0.5</v>
      </c>
      <c r="P62" s="35"/>
      <c r="Q62" s="35">
        <v>0</v>
      </c>
      <c r="R62" s="36">
        <v>7.25</v>
      </c>
      <c r="S62" s="19">
        <v>7.5</v>
      </c>
      <c r="T62" s="20">
        <v>6</v>
      </c>
      <c r="U62" s="20">
        <f t="shared" si="4"/>
        <v>20.75</v>
      </c>
      <c r="V62" s="37">
        <f t="shared" si="5"/>
        <v>0.5</v>
      </c>
      <c r="W62" s="35">
        <f t="shared" si="6"/>
        <v>21.25</v>
      </c>
      <c r="X62" s="35">
        <f t="shared" si="7"/>
        <v>21.5</v>
      </c>
      <c r="Y62" s="35">
        <v>6720301</v>
      </c>
      <c r="Z62" s="35" t="s">
        <v>39</v>
      </c>
    </row>
    <row r="63" spans="1:26" ht="18.75" customHeight="1" x14ac:dyDescent="0.25">
      <c r="A63" s="16">
        <v>44</v>
      </c>
      <c r="B63" s="16" t="s">
        <v>320</v>
      </c>
      <c r="C63" s="16" t="s">
        <v>321</v>
      </c>
      <c r="D63" s="17" t="s">
        <v>322</v>
      </c>
      <c r="E63" s="17" t="s">
        <v>323</v>
      </c>
      <c r="F63" s="17" t="s">
        <v>32</v>
      </c>
      <c r="G63" s="17" t="s">
        <v>324</v>
      </c>
      <c r="H63" s="17" t="s">
        <v>34</v>
      </c>
      <c r="I63" s="17" t="s">
        <v>167</v>
      </c>
      <c r="J63" s="17" t="s">
        <v>168</v>
      </c>
      <c r="K63" s="17" t="s">
        <v>325</v>
      </c>
      <c r="L63" s="17" t="s">
        <v>325</v>
      </c>
      <c r="M63" s="17" t="s">
        <v>326</v>
      </c>
      <c r="N63" s="17" t="s">
        <v>93</v>
      </c>
      <c r="O63" s="17">
        <v>0</v>
      </c>
      <c r="P63" s="17"/>
      <c r="Q63" s="17">
        <v>0</v>
      </c>
      <c r="R63" s="18">
        <v>8.5</v>
      </c>
      <c r="S63" s="19">
        <v>9.5</v>
      </c>
      <c r="T63" s="20">
        <v>8.5</v>
      </c>
      <c r="U63" s="21">
        <f t="shared" si="4"/>
        <v>26.5</v>
      </c>
      <c r="V63" s="22">
        <f t="shared" si="5"/>
        <v>0</v>
      </c>
      <c r="W63" s="17">
        <f t="shared" si="6"/>
        <v>26.5</v>
      </c>
      <c r="X63" s="17">
        <f t="shared" si="7"/>
        <v>26.5</v>
      </c>
      <c r="Y63" s="17">
        <v>6720301</v>
      </c>
      <c r="Z63" s="17" t="s">
        <v>39</v>
      </c>
    </row>
    <row r="64" spans="1:26" ht="18.75" customHeight="1" x14ac:dyDescent="0.25">
      <c r="A64" s="16">
        <v>9</v>
      </c>
      <c r="B64" s="16" t="s">
        <v>94</v>
      </c>
      <c r="C64" s="16" t="s">
        <v>95</v>
      </c>
      <c r="D64" s="17" t="s">
        <v>96</v>
      </c>
      <c r="E64" s="17" t="s">
        <v>97</v>
      </c>
      <c r="F64" s="17" t="s">
        <v>32</v>
      </c>
      <c r="G64" s="17" t="s">
        <v>98</v>
      </c>
      <c r="H64" s="17" t="s">
        <v>34</v>
      </c>
      <c r="I64" s="17" t="s">
        <v>45</v>
      </c>
      <c r="J64" s="17" t="s">
        <v>99</v>
      </c>
      <c r="K64" s="17" t="s">
        <v>100</v>
      </c>
      <c r="L64" s="17" t="s">
        <v>100</v>
      </c>
      <c r="M64" s="17" t="s">
        <v>100</v>
      </c>
      <c r="N64" s="17" t="s">
        <v>38</v>
      </c>
      <c r="O64" s="17">
        <v>0.5</v>
      </c>
      <c r="P64" s="17"/>
      <c r="Q64" s="17">
        <v>0</v>
      </c>
      <c r="R64" s="18">
        <v>9.25</v>
      </c>
      <c r="S64" s="19">
        <v>9.5</v>
      </c>
      <c r="T64" s="20">
        <v>8.5</v>
      </c>
      <c r="U64" s="21">
        <f t="shared" si="4"/>
        <v>27.25</v>
      </c>
      <c r="V64" s="22">
        <f t="shared" si="5"/>
        <v>0.5</v>
      </c>
      <c r="W64" s="17">
        <f t="shared" si="6"/>
        <v>27.75</v>
      </c>
      <c r="X64" s="17">
        <f t="shared" si="7"/>
        <v>28</v>
      </c>
      <c r="Y64" s="17">
        <v>6720301</v>
      </c>
      <c r="Z64" s="17" t="s">
        <v>39</v>
      </c>
    </row>
    <row r="65" spans="1:26" ht="18.75" customHeight="1" x14ac:dyDescent="0.25">
      <c r="A65" s="16">
        <v>106</v>
      </c>
      <c r="B65" s="16" t="s">
        <v>660</v>
      </c>
      <c r="C65" s="16" t="s">
        <v>661</v>
      </c>
      <c r="D65" s="17" t="s">
        <v>662</v>
      </c>
      <c r="E65" s="17" t="s">
        <v>97</v>
      </c>
      <c r="F65" s="17" t="s">
        <v>32</v>
      </c>
      <c r="G65" s="17" t="s">
        <v>663</v>
      </c>
      <c r="H65" s="17" t="s">
        <v>34</v>
      </c>
      <c r="I65" s="17" t="s">
        <v>45</v>
      </c>
      <c r="J65" s="17" t="s">
        <v>664</v>
      </c>
      <c r="K65" s="17" t="s">
        <v>665</v>
      </c>
      <c r="L65" s="17" t="s">
        <v>665</v>
      </c>
      <c r="M65" s="17" t="s">
        <v>665</v>
      </c>
      <c r="N65" s="17" t="s">
        <v>93</v>
      </c>
      <c r="O65" s="17">
        <v>0</v>
      </c>
      <c r="P65" s="17"/>
      <c r="Q65" s="17">
        <v>0</v>
      </c>
      <c r="R65" s="18">
        <v>7.5</v>
      </c>
      <c r="S65" s="19">
        <v>8.5</v>
      </c>
      <c r="T65" s="20">
        <v>8.5</v>
      </c>
      <c r="U65" s="21">
        <f t="shared" si="4"/>
        <v>24.5</v>
      </c>
      <c r="V65" s="22">
        <f t="shared" si="5"/>
        <v>0</v>
      </c>
      <c r="W65" s="17">
        <f t="shared" si="6"/>
        <v>24.5</v>
      </c>
      <c r="X65" s="17">
        <f t="shared" si="7"/>
        <v>24.5</v>
      </c>
      <c r="Y65" s="17">
        <v>6720301</v>
      </c>
      <c r="Z65" s="17" t="s">
        <v>39</v>
      </c>
    </row>
    <row r="66" spans="1:26" ht="18.75" customHeight="1" x14ac:dyDescent="0.25">
      <c r="A66" s="16">
        <v>107</v>
      </c>
      <c r="B66" s="16" t="s">
        <v>666</v>
      </c>
      <c r="C66" s="16" t="s">
        <v>667</v>
      </c>
      <c r="D66" s="17" t="s">
        <v>668</v>
      </c>
      <c r="E66" s="17" t="s">
        <v>97</v>
      </c>
      <c r="F66" s="17" t="s">
        <v>32</v>
      </c>
      <c r="G66" s="17" t="s">
        <v>669</v>
      </c>
      <c r="H66" s="17" t="s">
        <v>34</v>
      </c>
      <c r="I66" s="17" t="s">
        <v>45</v>
      </c>
      <c r="J66" s="17" t="s">
        <v>670</v>
      </c>
      <c r="K66" s="17" t="s">
        <v>671</v>
      </c>
      <c r="L66" s="17" t="s">
        <v>671</v>
      </c>
      <c r="M66" s="17" t="s">
        <v>671</v>
      </c>
      <c r="N66" s="17" t="s">
        <v>93</v>
      </c>
      <c r="O66" s="17">
        <v>0</v>
      </c>
      <c r="P66" s="17"/>
      <c r="Q66" s="17">
        <v>0</v>
      </c>
      <c r="R66" s="18">
        <v>6.25</v>
      </c>
      <c r="S66" s="19">
        <v>9.5</v>
      </c>
      <c r="T66" s="20">
        <v>8.5</v>
      </c>
      <c r="U66" s="21">
        <f t="shared" si="4"/>
        <v>24.25</v>
      </c>
      <c r="V66" s="22">
        <f t="shared" si="5"/>
        <v>0</v>
      </c>
      <c r="W66" s="17">
        <f t="shared" si="6"/>
        <v>24.25</v>
      </c>
      <c r="X66" s="17">
        <f t="shared" si="7"/>
        <v>24.5</v>
      </c>
      <c r="Y66" s="17">
        <v>6720301</v>
      </c>
      <c r="Z66" s="17" t="s">
        <v>39</v>
      </c>
    </row>
    <row r="67" spans="1:26" ht="18.75" customHeight="1" x14ac:dyDescent="0.25">
      <c r="A67" s="16">
        <v>143</v>
      </c>
      <c r="B67" s="16" t="s">
        <v>838</v>
      </c>
      <c r="C67" s="16" t="s">
        <v>839</v>
      </c>
      <c r="D67" s="17" t="s">
        <v>840</v>
      </c>
      <c r="E67" s="17" t="s">
        <v>841</v>
      </c>
      <c r="F67" s="17" t="s">
        <v>68</v>
      </c>
      <c r="G67" s="17" t="s">
        <v>842</v>
      </c>
      <c r="H67" s="17" t="s">
        <v>34</v>
      </c>
      <c r="I67" s="17" t="s">
        <v>45</v>
      </c>
      <c r="J67" s="17" t="s">
        <v>161</v>
      </c>
      <c r="K67" s="17" t="s">
        <v>628</v>
      </c>
      <c r="L67" s="17" t="s">
        <v>628</v>
      </c>
      <c r="M67" s="17" t="s">
        <v>628</v>
      </c>
      <c r="N67" s="17" t="s">
        <v>38</v>
      </c>
      <c r="O67" s="17">
        <v>0.5</v>
      </c>
      <c r="P67" s="17"/>
      <c r="Q67" s="17">
        <v>0</v>
      </c>
      <c r="R67" s="18">
        <v>3.75</v>
      </c>
      <c r="S67" s="19">
        <v>9.5</v>
      </c>
      <c r="T67" s="20">
        <v>9</v>
      </c>
      <c r="U67" s="21">
        <f t="shared" si="4"/>
        <v>22.25</v>
      </c>
      <c r="V67" s="22">
        <f t="shared" si="5"/>
        <v>0.5</v>
      </c>
      <c r="W67" s="17">
        <f t="shared" si="6"/>
        <v>22.75</v>
      </c>
      <c r="X67" s="17">
        <f t="shared" si="7"/>
        <v>23</v>
      </c>
      <c r="Y67" s="17">
        <v>6720301</v>
      </c>
      <c r="Z67" s="17" t="s">
        <v>39</v>
      </c>
    </row>
    <row r="68" spans="1:26" ht="18.75" customHeight="1" x14ac:dyDescent="0.25">
      <c r="A68" s="16">
        <v>108</v>
      </c>
      <c r="B68" s="16" t="s">
        <v>672</v>
      </c>
      <c r="C68" s="16" t="s">
        <v>673</v>
      </c>
      <c r="D68" s="17" t="s">
        <v>674</v>
      </c>
      <c r="E68" s="17" t="s">
        <v>675</v>
      </c>
      <c r="F68" s="17" t="s">
        <v>68</v>
      </c>
      <c r="G68" s="17" t="s">
        <v>676</v>
      </c>
      <c r="H68" s="17" t="s">
        <v>34</v>
      </c>
      <c r="I68" s="17" t="s">
        <v>45</v>
      </c>
      <c r="J68" s="17" t="s">
        <v>338</v>
      </c>
      <c r="K68" s="17" t="s">
        <v>677</v>
      </c>
      <c r="L68" s="17" t="s">
        <v>677</v>
      </c>
      <c r="M68" s="17" t="s">
        <v>677</v>
      </c>
      <c r="N68" s="17" t="s">
        <v>38</v>
      </c>
      <c r="O68" s="17">
        <v>0.5</v>
      </c>
      <c r="P68" s="17"/>
      <c r="Q68" s="17">
        <v>0</v>
      </c>
      <c r="R68" s="18">
        <v>5.25</v>
      </c>
      <c r="S68" s="19">
        <v>9.5</v>
      </c>
      <c r="T68" s="20">
        <v>9</v>
      </c>
      <c r="U68" s="21">
        <f t="shared" ref="U68:U99" si="8">(T68+S68+R68)</f>
        <v>23.75</v>
      </c>
      <c r="V68" s="22">
        <f t="shared" ref="V68:V99" si="9">(O68+Q68)</f>
        <v>0.5</v>
      </c>
      <c r="W68" s="17">
        <f t="shared" ref="W68:W99" si="10">(U68+V68)</f>
        <v>24.25</v>
      </c>
      <c r="X68" s="17">
        <f t="shared" ref="X68:X99" si="11">MROUND(W68,0.5)</f>
        <v>24.5</v>
      </c>
      <c r="Y68" s="17">
        <v>6720301</v>
      </c>
      <c r="Z68" s="17" t="s">
        <v>39</v>
      </c>
    </row>
    <row r="69" spans="1:26" ht="18.75" customHeight="1" x14ac:dyDescent="0.25">
      <c r="A69" s="16">
        <v>86</v>
      </c>
      <c r="B69" s="16" t="s">
        <v>551</v>
      </c>
      <c r="C69" s="16" t="s">
        <v>552</v>
      </c>
      <c r="D69" s="17" t="s">
        <v>553</v>
      </c>
      <c r="E69" s="17" t="s">
        <v>554</v>
      </c>
      <c r="F69" s="17" t="s">
        <v>32</v>
      </c>
      <c r="G69" s="17" t="s">
        <v>555</v>
      </c>
      <c r="H69" s="17" t="s">
        <v>34</v>
      </c>
      <c r="I69" s="17" t="s">
        <v>130</v>
      </c>
      <c r="J69" s="17" t="s">
        <v>556</v>
      </c>
      <c r="K69" s="17" t="s">
        <v>557</v>
      </c>
      <c r="L69" s="17" t="s">
        <v>557</v>
      </c>
      <c r="M69" s="17" t="s">
        <v>557</v>
      </c>
      <c r="N69" s="17" t="s">
        <v>63</v>
      </c>
      <c r="O69" s="17">
        <v>1</v>
      </c>
      <c r="P69" s="17"/>
      <c r="Q69" s="17">
        <v>0</v>
      </c>
      <c r="R69" s="18">
        <v>6.5</v>
      </c>
      <c r="S69" s="19">
        <v>8.5</v>
      </c>
      <c r="T69" s="20">
        <v>9</v>
      </c>
      <c r="U69" s="21">
        <f t="shared" si="8"/>
        <v>24</v>
      </c>
      <c r="V69" s="22">
        <f t="shared" si="9"/>
        <v>1</v>
      </c>
      <c r="W69" s="17">
        <f t="shared" si="10"/>
        <v>25</v>
      </c>
      <c r="X69" s="17">
        <f t="shared" si="11"/>
        <v>25</v>
      </c>
      <c r="Y69" s="17">
        <v>6720301</v>
      </c>
      <c r="Z69" s="17" t="s">
        <v>39</v>
      </c>
    </row>
    <row r="70" spans="1:26" ht="18.75" customHeight="1" x14ac:dyDescent="0.25">
      <c r="A70" s="16">
        <v>10</v>
      </c>
      <c r="B70" s="16" t="s">
        <v>101</v>
      </c>
      <c r="C70" s="16" t="s">
        <v>102</v>
      </c>
      <c r="D70" s="17" t="s">
        <v>103</v>
      </c>
      <c r="E70" s="17" t="s">
        <v>104</v>
      </c>
      <c r="F70" s="17" t="s">
        <v>32</v>
      </c>
      <c r="G70" s="17" t="s">
        <v>105</v>
      </c>
      <c r="H70" s="17" t="s">
        <v>34</v>
      </c>
      <c r="I70" s="17" t="s">
        <v>45</v>
      </c>
      <c r="J70" s="17" t="s">
        <v>46</v>
      </c>
      <c r="K70" s="17" t="s">
        <v>106</v>
      </c>
      <c r="L70" s="17" t="s">
        <v>106</v>
      </c>
      <c r="M70" s="17" t="s">
        <v>106</v>
      </c>
      <c r="N70" s="17" t="s">
        <v>38</v>
      </c>
      <c r="O70" s="17">
        <v>0.5</v>
      </c>
      <c r="P70" s="17">
        <v>7</v>
      </c>
      <c r="Q70" s="17">
        <v>1</v>
      </c>
      <c r="R70" s="18">
        <v>8</v>
      </c>
      <c r="S70" s="19">
        <v>9.5</v>
      </c>
      <c r="T70" s="20">
        <v>9</v>
      </c>
      <c r="U70" s="21">
        <f t="shared" si="8"/>
        <v>26.5</v>
      </c>
      <c r="V70" s="22">
        <f t="shared" si="9"/>
        <v>1.5</v>
      </c>
      <c r="W70" s="17">
        <f t="shared" si="10"/>
        <v>28</v>
      </c>
      <c r="X70" s="17">
        <f t="shared" si="11"/>
        <v>28</v>
      </c>
      <c r="Y70" s="17">
        <v>6720301</v>
      </c>
      <c r="Z70" s="17" t="s">
        <v>39</v>
      </c>
    </row>
    <row r="71" spans="1:26" ht="18.75" customHeight="1" x14ac:dyDescent="0.25">
      <c r="A71" s="16">
        <v>69</v>
      </c>
      <c r="B71" s="16" t="s">
        <v>459</v>
      </c>
      <c r="C71" s="16" t="s">
        <v>460</v>
      </c>
      <c r="D71" s="17" t="s">
        <v>461</v>
      </c>
      <c r="E71" s="17" t="s">
        <v>462</v>
      </c>
      <c r="F71" s="17" t="s">
        <v>32</v>
      </c>
      <c r="G71" s="17" t="s">
        <v>463</v>
      </c>
      <c r="H71" s="17" t="s">
        <v>34</v>
      </c>
      <c r="I71" s="17" t="s">
        <v>45</v>
      </c>
      <c r="J71" s="17" t="s">
        <v>46</v>
      </c>
      <c r="K71" s="17" t="s">
        <v>180</v>
      </c>
      <c r="L71" s="17" t="s">
        <v>464</v>
      </c>
      <c r="M71" s="17" t="s">
        <v>464</v>
      </c>
      <c r="N71" s="17" t="s">
        <v>149</v>
      </c>
      <c r="O71" s="17">
        <v>1.5</v>
      </c>
      <c r="P71" s="17"/>
      <c r="Q71" s="17">
        <v>0</v>
      </c>
      <c r="R71" s="18">
        <v>7</v>
      </c>
      <c r="S71" s="19">
        <v>9.5</v>
      </c>
      <c r="T71" s="20">
        <v>7.5</v>
      </c>
      <c r="U71" s="21">
        <f t="shared" si="8"/>
        <v>24</v>
      </c>
      <c r="V71" s="22">
        <f t="shared" si="9"/>
        <v>1.5</v>
      </c>
      <c r="W71" s="17">
        <f t="shared" si="10"/>
        <v>25.5</v>
      </c>
      <c r="X71" s="17">
        <f t="shared" si="11"/>
        <v>25.5</v>
      </c>
      <c r="Y71" s="17">
        <v>6720301</v>
      </c>
      <c r="Z71" s="17" t="s">
        <v>39</v>
      </c>
    </row>
    <row r="72" spans="1:26" ht="18.75" customHeight="1" x14ac:dyDescent="0.25">
      <c r="A72" s="16">
        <v>162</v>
      </c>
      <c r="B72" s="16" t="s">
        <v>929</v>
      </c>
      <c r="C72" s="16" t="s">
        <v>930</v>
      </c>
      <c r="D72" s="17" t="s">
        <v>931</v>
      </c>
      <c r="E72" s="17" t="s">
        <v>462</v>
      </c>
      <c r="F72" s="17" t="s">
        <v>68</v>
      </c>
      <c r="G72" s="17" t="s">
        <v>932</v>
      </c>
      <c r="H72" s="17" t="s">
        <v>34</v>
      </c>
      <c r="I72" s="17" t="s">
        <v>423</v>
      </c>
      <c r="J72" s="17" t="s">
        <v>830</v>
      </c>
      <c r="K72" s="17" t="s">
        <v>933</v>
      </c>
      <c r="L72" s="17" t="s">
        <v>934</v>
      </c>
      <c r="M72" s="17" t="s">
        <v>934</v>
      </c>
      <c r="N72" s="17" t="s">
        <v>38</v>
      </c>
      <c r="O72" s="17">
        <v>0.5</v>
      </c>
      <c r="P72" s="17"/>
      <c r="Q72" s="17">
        <v>0</v>
      </c>
      <c r="R72" s="18">
        <v>4.75</v>
      </c>
      <c r="S72" s="19">
        <v>8.5</v>
      </c>
      <c r="T72" s="20">
        <v>6.5</v>
      </c>
      <c r="U72" s="21">
        <f t="shared" si="8"/>
        <v>19.75</v>
      </c>
      <c r="V72" s="22">
        <f t="shared" si="9"/>
        <v>0.5</v>
      </c>
      <c r="W72" s="17">
        <f t="shared" si="10"/>
        <v>20.25</v>
      </c>
      <c r="X72" s="17">
        <f t="shared" si="11"/>
        <v>20.5</v>
      </c>
      <c r="Y72" s="17">
        <v>6720301</v>
      </c>
      <c r="Z72" s="17" t="s">
        <v>39</v>
      </c>
    </row>
    <row r="73" spans="1:26" ht="18.75" customHeight="1" x14ac:dyDescent="0.25">
      <c r="A73" s="16">
        <v>18</v>
      </c>
      <c r="B73" s="16" t="s">
        <v>156</v>
      </c>
      <c r="C73" s="16" t="s">
        <v>157</v>
      </c>
      <c r="D73" s="17" t="s">
        <v>158</v>
      </c>
      <c r="E73" s="17" t="s">
        <v>159</v>
      </c>
      <c r="F73" s="17" t="s">
        <v>32</v>
      </c>
      <c r="G73" s="17" t="s">
        <v>160</v>
      </c>
      <c r="H73" s="17" t="s">
        <v>34</v>
      </c>
      <c r="I73" s="17" t="s">
        <v>45</v>
      </c>
      <c r="J73" s="17" t="s">
        <v>161</v>
      </c>
      <c r="K73" s="17" t="s">
        <v>162</v>
      </c>
      <c r="L73" s="17" t="s">
        <v>162</v>
      </c>
      <c r="M73" s="17" t="s">
        <v>162</v>
      </c>
      <c r="N73" s="17" t="s">
        <v>38</v>
      </c>
      <c r="O73" s="17">
        <v>0.5</v>
      </c>
      <c r="P73" s="17"/>
      <c r="Q73" s="17">
        <v>0</v>
      </c>
      <c r="R73" s="18">
        <v>7.75</v>
      </c>
      <c r="S73" s="19">
        <v>9.5</v>
      </c>
      <c r="T73" s="20">
        <v>9.5</v>
      </c>
      <c r="U73" s="21">
        <f t="shared" si="8"/>
        <v>26.75</v>
      </c>
      <c r="V73" s="22">
        <f t="shared" si="9"/>
        <v>0.5</v>
      </c>
      <c r="W73" s="17">
        <f t="shared" si="10"/>
        <v>27.25</v>
      </c>
      <c r="X73" s="17">
        <f t="shared" si="11"/>
        <v>27.5</v>
      </c>
      <c r="Y73" s="17">
        <v>6720301</v>
      </c>
      <c r="Z73" s="17" t="s">
        <v>39</v>
      </c>
    </row>
    <row r="74" spans="1:26" ht="18.75" customHeight="1" x14ac:dyDescent="0.25">
      <c r="A74" s="16">
        <v>34</v>
      </c>
      <c r="B74" s="16" t="s">
        <v>260</v>
      </c>
      <c r="C74" s="16" t="s">
        <v>261</v>
      </c>
      <c r="D74" s="17" t="s">
        <v>262</v>
      </c>
      <c r="E74" s="17" t="s">
        <v>159</v>
      </c>
      <c r="F74" s="17" t="s">
        <v>32</v>
      </c>
      <c r="G74" s="17" t="s">
        <v>263</v>
      </c>
      <c r="H74" s="17" t="s">
        <v>34</v>
      </c>
      <c r="I74" s="17" t="s">
        <v>45</v>
      </c>
      <c r="J74" s="17" t="s">
        <v>46</v>
      </c>
      <c r="K74" s="17" t="s">
        <v>264</v>
      </c>
      <c r="L74" s="17" t="s">
        <v>264</v>
      </c>
      <c r="M74" s="17" t="s">
        <v>264</v>
      </c>
      <c r="N74" s="17" t="s">
        <v>93</v>
      </c>
      <c r="O74" s="17">
        <v>0</v>
      </c>
      <c r="P74" s="17"/>
      <c r="Q74" s="17">
        <v>0</v>
      </c>
      <c r="R74" s="18">
        <v>8.75</v>
      </c>
      <c r="S74" s="19">
        <v>9</v>
      </c>
      <c r="T74" s="20">
        <v>9</v>
      </c>
      <c r="U74" s="21">
        <f t="shared" si="8"/>
        <v>26.75</v>
      </c>
      <c r="V74" s="22">
        <f t="shared" si="9"/>
        <v>0</v>
      </c>
      <c r="W74" s="17">
        <f t="shared" si="10"/>
        <v>26.75</v>
      </c>
      <c r="X74" s="17">
        <f t="shared" si="11"/>
        <v>27</v>
      </c>
      <c r="Y74" s="17">
        <v>6720301</v>
      </c>
      <c r="Z74" s="17" t="s">
        <v>39</v>
      </c>
    </row>
    <row r="75" spans="1:26" ht="18.75" customHeight="1" x14ac:dyDescent="0.25">
      <c r="A75" s="16">
        <v>45</v>
      </c>
      <c r="B75" s="16" t="s">
        <v>327</v>
      </c>
      <c r="C75" s="16" t="s">
        <v>328</v>
      </c>
      <c r="D75" s="17" t="s">
        <v>329</v>
      </c>
      <c r="E75" s="17" t="s">
        <v>159</v>
      </c>
      <c r="F75" s="17" t="s">
        <v>32</v>
      </c>
      <c r="G75" s="17" t="s">
        <v>330</v>
      </c>
      <c r="H75" s="17" t="s">
        <v>34</v>
      </c>
      <c r="I75" s="17" t="s">
        <v>45</v>
      </c>
      <c r="J75" s="17" t="s">
        <v>331</v>
      </c>
      <c r="K75" s="17" t="s">
        <v>332</v>
      </c>
      <c r="L75" s="17" t="s">
        <v>332</v>
      </c>
      <c r="M75" s="17" t="s">
        <v>332</v>
      </c>
      <c r="N75" s="17" t="s">
        <v>93</v>
      </c>
      <c r="O75" s="17">
        <v>0</v>
      </c>
      <c r="P75" s="17"/>
      <c r="Q75" s="17">
        <v>0</v>
      </c>
      <c r="R75" s="18">
        <v>7.75</v>
      </c>
      <c r="S75" s="19">
        <v>9</v>
      </c>
      <c r="T75" s="20">
        <v>9.5</v>
      </c>
      <c r="U75" s="21">
        <f t="shared" si="8"/>
        <v>26.25</v>
      </c>
      <c r="V75" s="22">
        <f t="shared" si="9"/>
        <v>0</v>
      </c>
      <c r="W75" s="17">
        <f t="shared" si="10"/>
        <v>26.25</v>
      </c>
      <c r="X75" s="17">
        <f t="shared" si="11"/>
        <v>26.5</v>
      </c>
      <c r="Y75" s="17">
        <v>6720301</v>
      </c>
      <c r="Z75" s="17" t="s">
        <v>39</v>
      </c>
    </row>
    <row r="76" spans="1:26" ht="18.75" customHeight="1" x14ac:dyDescent="0.25">
      <c r="A76" s="16">
        <v>109</v>
      </c>
      <c r="B76" s="16" t="s">
        <v>678</v>
      </c>
      <c r="C76" s="16" t="s">
        <v>679</v>
      </c>
      <c r="D76" s="17" t="s">
        <v>82</v>
      </c>
      <c r="E76" s="17" t="s">
        <v>159</v>
      </c>
      <c r="F76" s="17" t="s">
        <v>32</v>
      </c>
      <c r="G76" s="17" t="s">
        <v>680</v>
      </c>
      <c r="H76" s="17" t="s">
        <v>34</v>
      </c>
      <c r="I76" s="17" t="s">
        <v>167</v>
      </c>
      <c r="J76" s="17" t="s">
        <v>350</v>
      </c>
      <c r="K76" s="17" t="s">
        <v>681</v>
      </c>
      <c r="L76" s="17" t="s">
        <v>681</v>
      </c>
      <c r="M76" s="17" t="s">
        <v>681</v>
      </c>
      <c r="N76" s="17" t="s">
        <v>63</v>
      </c>
      <c r="O76" s="17">
        <v>1</v>
      </c>
      <c r="P76" s="17"/>
      <c r="Q76" s="17">
        <v>0</v>
      </c>
      <c r="R76" s="18">
        <v>7.5</v>
      </c>
      <c r="S76" s="19">
        <v>8</v>
      </c>
      <c r="T76" s="20">
        <v>8</v>
      </c>
      <c r="U76" s="21">
        <f t="shared" si="8"/>
        <v>23.5</v>
      </c>
      <c r="V76" s="22">
        <f t="shared" si="9"/>
        <v>1</v>
      </c>
      <c r="W76" s="17">
        <f t="shared" si="10"/>
        <v>24.5</v>
      </c>
      <c r="X76" s="17">
        <f t="shared" si="11"/>
        <v>24.5</v>
      </c>
      <c r="Y76" s="17">
        <v>6720301</v>
      </c>
      <c r="Z76" s="17" t="s">
        <v>39</v>
      </c>
    </row>
    <row r="77" spans="1:26" ht="18.75" customHeight="1" x14ac:dyDescent="0.25">
      <c r="A77" s="16">
        <v>110</v>
      </c>
      <c r="B77" s="16" t="s">
        <v>682</v>
      </c>
      <c r="C77" s="16" t="s">
        <v>683</v>
      </c>
      <c r="D77" s="17" t="s">
        <v>158</v>
      </c>
      <c r="E77" s="17" t="s">
        <v>159</v>
      </c>
      <c r="F77" s="17" t="s">
        <v>32</v>
      </c>
      <c r="G77" s="17" t="s">
        <v>684</v>
      </c>
      <c r="H77" s="17" t="s">
        <v>34</v>
      </c>
      <c r="I77" s="17" t="s">
        <v>45</v>
      </c>
      <c r="J77" s="17" t="s">
        <v>685</v>
      </c>
      <c r="K77" s="17" t="s">
        <v>686</v>
      </c>
      <c r="L77" s="17" t="s">
        <v>686</v>
      </c>
      <c r="M77" s="17" t="s">
        <v>686</v>
      </c>
      <c r="N77" s="17" t="s">
        <v>93</v>
      </c>
      <c r="O77" s="17">
        <v>0</v>
      </c>
      <c r="P77" s="17"/>
      <c r="Q77" s="17">
        <v>0</v>
      </c>
      <c r="R77" s="18">
        <v>7</v>
      </c>
      <c r="S77" s="19">
        <v>9</v>
      </c>
      <c r="T77" s="20">
        <v>8.5</v>
      </c>
      <c r="U77" s="21">
        <f t="shared" si="8"/>
        <v>24.5</v>
      </c>
      <c r="V77" s="22">
        <f t="shared" si="9"/>
        <v>0</v>
      </c>
      <c r="W77" s="17">
        <f t="shared" si="10"/>
        <v>24.5</v>
      </c>
      <c r="X77" s="17">
        <f t="shared" si="11"/>
        <v>24.5</v>
      </c>
      <c r="Y77" s="17">
        <v>6720301</v>
      </c>
      <c r="Z77" s="17" t="s">
        <v>39</v>
      </c>
    </row>
    <row r="78" spans="1:26" ht="18.75" customHeight="1" x14ac:dyDescent="0.25">
      <c r="A78" s="16">
        <v>111</v>
      </c>
      <c r="B78" s="16" t="s">
        <v>687</v>
      </c>
      <c r="C78" s="16" t="s">
        <v>688</v>
      </c>
      <c r="D78" s="17" t="s">
        <v>689</v>
      </c>
      <c r="E78" s="17" t="s">
        <v>159</v>
      </c>
      <c r="F78" s="17" t="s">
        <v>32</v>
      </c>
      <c r="G78" s="17" t="s">
        <v>690</v>
      </c>
      <c r="H78" s="17" t="s">
        <v>34</v>
      </c>
      <c r="I78" s="17" t="s">
        <v>45</v>
      </c>
      <c r="J78" s="17" t="s">
        <v>301</v>
      </c>
      <c r="K78" s="17" t="s">
        <v>691</v>
      </c>
      <c r="L78" s="17" t="s">
        <v>691</v>
      </c>
      <c r="M78" s="17" t="s">
        <v>691</v>
      </c>
      <c r="N78" s="17" t="s">
        <v>93</v>
      </c>
      <c r="O78" s="17">
        <v>0</v>
      </c>
      <c r="P78" s="17"/>
      <c r="Q78" s="17">
        <v>0</v>
      </c>
      <c r="R78" s="18">
        <v>6.25</v>
      </c>
      <c r="S78" s="19">
        <v>9</v>
      </c>
      <c r="T78" s="20">
        <v>9</v>
      </c>
      <c r="U78" s="21">
        <f t="shared" si="8"/>
        <v>24.25</v>
      </c>
      <c r="V78" s="22">
        <f t="shared" si="9"/>
        <v>0</v>
      </c>
      <c r="W78" s="17">
        <f t="shared" si="10"/>
        <v>24.25</v>
      </c>
      <c r="X78" s="17">
        <f t="shared" si="11"/>
        <v>24.5</v>
      </c>
      <c r="Y78" s="17">
        <v>6720301</v>
      </c>
      <c r="Z78" s="17" t="s">
        <v>39</v>
      </c>
    </row>
    <row r="79" spans="1:26" s="38" customFormat="1" ht="18.75" customHeight="1" x14ac:dyDescent="0.25">
      <c r="A79" s="34">
        <v>123</v>
      </c>
      <c r="B79" s="34" t="s">
        <v>743</v>
      </c>
      <c r="C79" s="34" t="s">
        <v>744</v>
      </c>
      <c r="D79" s="35" t="s">
        <v>745</v>
      </c>
      <c r="E79" s="35" t="s">
        <v>159</v>
      </c>
      <c r="F79" s="35" t="s">
        <v>32</v>
      </c>
      <c r="G79" s="35" t="s">
        <v>746</v>
      </c>
      <c r="H79" s="35" t="s">
        <v>34</v>
      </c>
      <c r="I79" s="35" t="s">
        <v>531</v>
      </c>
      <c r="J79" s="35" t="s">
        <v>747</v>
      </c>
      <c r="K79" s="35" t="s">
        <v>748</v>
      </c>
      <c r="L79" s="35" t="s">
        <v>748</v>
      </c>
      <c r="M79" s="35" t="s">
        <v>748</v>
      </c>
      <c r="N79" s="35" t="s">
        <v>38</v>
      </c>
      <c r="O79" s="35">
        <v>0.5</v>
      </c>
      <c r="P79" s="35"/>
      <c r="Q79" s="35">
        <v>0</v>
      </c>
      <c r="R79" s="36">
        <v>6.75</v>
      </c>
      <c r="S79" s="19">
        <v>8</v>
      </c>
      <c r="T79" s="20">
        <v>8.5</v>
      </c>
      <c r="U79" s="20">
        <f t="shared" si="8"/>
        <v>23.25</v>
      </c>
      <c r="V79" s="37">
        <f t="shared" si="9"/>
        <v>0.5</v>
      </c>
      <c r="W79" s="35">
        <f t="shared" si="10"/>
        <v>23.75</v>
      </c>
      <c r="X79" s="35">
        <f t="shared" si="11"/>
        <v>24</v>
      </c>
      <c r="Y79" s="35">
        <v>6720301</v>
      </c>
      <c r="Z79" s="35" t="s">
        <v>39</v>
      </c>
    </row>
    <row r="80" spans="1:26" s="38" customFormat="1" ht="18.75" customHeight="1" x14ac:dyDescent="0.25">
      <c r="A80" s="34">
        <v>124</v>
      </c>
      <c r="B80" s="34" t="s">
        <v>749</v>
      </c>
      <c r="C80" s="34" t="s">
        <v>750</v>
      </c>
      <c r="D80" s="35" t="s">
        <v>751</v>
      </c>
      <c r="E80" s="35" t="s">
        <v>159</v>
      </c>
      <c r="F80" s="35" t="s">
        <v>32</v>
      </c>
      <c r="G80" s="35" t="s">
        <v>399</v>
      </c>
      <c r="H80" s="35" t="s">
        <v>34</v>
      </c>
      <c r="I80" s="35" t="s">
        <v>45</v>
      </c>
      <c r="J80" s="35" t="s">
        <v>99</v>
      </c>
      <c r="K80" s="35" t="s">
        <v>100</v>
      </c>
      <c r="L80" s="35" t="s">
        <v>100</v>
      </c>
      <c r="M80" s="35" t="s">
        <v>100</v>
      </c>
      <c r="N80" s="35" t="s">
        <v>38</v>
      </c>
      <c r="O80" s="35">
        <v>0.5</v>
      </c>
      <c r="P80" s="35"/>
      <c r="Q80" s="35">
        <v>0</v>
      </c>
      <c r="R80" s="36">
        <v>6.25</v>
      </c>
      <c r="S80" s="19">
        <v>8.5</v>
      </c>
      <c r="T80" s="20">
        <v>8.5</v>
      </c>
      <c r="U80" s="20">
        <f t="shared" si="8"/>
        <v>23.25</v>
      </c>
      <c r="V80" s="37">
        <f t="shared" si="9"/>
        <v>0.5</v>
      </c>
      <c r="W80" s="35">
        <f t="shared" si="10"/>
        <v>23.75</v>
      </c>
      <c r="X80" s="35">
        <f t="shared" si="11"/>
        <v>24</v>
      </c>
      <c r="Y80" s="35">
        <v>6720301</v>
      </c>
      <c r="Z80" s="35" t="s">
        <v>39</v>
      </c>
    </row>
    <row r="81" spans="1:26" ht="18.75" customHeight="1" x14ac:dyDescent="0.25">
      <c r="A81" s="16">
        <v>144</v>
      </c>
      <c r="B81" s="16" t="s">
        <v>843</v>
      </c>
      <c r="C81" s="16" t="s">
        <v>844</v>
      </c>
      <c r="D81" s="17" t="s">
        <v>845</v>
      </c>
      <c r="E81" s="17" t="s">
        <v>159</v>
      </c>
      <c r="F81" s="17" t="s">
        <v>32</v>
      </c>
      <c r="G81" s="17" t="s">
        <v>846</v>
      </c>
      <c r="H81" s="17" t="s">
        <v>34</v>
      </c>
      <c r="I81" s="17" t="s">
        <v>45</v>
      </c>
      <c r="J81" s="17" t="s">
        <v>301</v>
      </c>
      <c r="K81" s="17" t="s">
        <v>847</v>
      </c>
      <c r="L81" s="17" t="s">
        <v>847</v>
      </c>
      <c r="M81" s="17" t="s">
        <v>847</v>
      </c>
      <c r="N81" s="17" t="s">
        <v>93</v>
      </c>
      <c r="O81" s="17">
        <v>0</v>
      </c>
      <c r="P81" s="17"/>
      <c r="Q81" s="17">
        <v>0</v>
      </c>
      <c r="R81" s="18">
        <v>7.5</v>
      </c>
      <c r="S81" s="19">
        <v>8</v>
      </c>
      <c r="T81" s="20">
        <v>7.5</v>
      </c>
      <c r="U81" s="21">
        <f t="shared" si="8"/>
        <v>23</v>
      </c>
      <c r="V81" s="22">
        <f t="shared" si="9"/>
        <v>0</v>
      </c>
      <c r="W81" s="17">
        <f t="shared" si="10"/>
        <v>23</v>
      </c>
      <c r="X81" s="17">
        <f t="shared" si="11"/>
        <v>23</v>
      </c>
      <c r="Y81" s="17">
        <v>6720301</v>
      </c>
      <c r="Z81" s="17" t="s">
        <v>39</v>
      </c>
    </row>
    <row r="82" spans="1:26" ht="18.75" customHeight="1" x14ac:dyDescent="0.25">
      <c r="A82" s="16">
        <v>145</v>
      </c>
      <c r="B82" s="16" t="s">
        <v>848</v>
      </c>
      <c r="C82" s="16" t="s">
        <v>849</v>
      </c>
      <c r="D82" s="17" t="s">
        <v>850</v>
      </c>
      <c r="E82" s="17" t="s">
        <v>159</v>
      </c>
      <c r="F82" s="17" t="s">
        <v>32</v>
      </c>
      <c r="G82" s="17" t="s">
        <v>851</v>
      </c>
      <c r="H82" s="17" t="s">
        <v>34</v>
      </c>
      <c r="I82" s="17" t="s">
        <v>45</v>
      </c>
      <c r="J82" s="17" t="s">
        <v>664</v>
      </c>
      <c r="K82" s="17" t="s">
        <v>852</v>
      </c>
      <c r="L82" s="17" t="s">
        <v>852</v>
      </c>
      <c r="M82" s="17" t="s">
        <v>852</v>
      </c>
      <c r="N82" s="17" t="s">
        <v>93</v>
      </c>
      <c r="O82" s="17">
        <v>0</v>
      </c>
      <c r="P82" s="17"/>
      <c r="Q82" s="17">
        <v>0</v>
      </c>
      <c r="R82" s="18">
        <v>6.75</v>
      </c>
      <c r="S82" s="19">
        <v>8.5</v>
      </c>
      <c r="T82" s="20">
        <v>7.5</v>
      </c>
      <c r="U82" s="21">
        <f t="shared" si="8"/>
        <v>22.75</v>
      </c>
      <c r="V82" s="22">
        <f t="shared" si="9"/>
        <v>0</v>
      </c>
      <c r="W82" s="17">
        <f t="shared" si="10"/>
        <v>22.75</v>
      </c>
      <c r="X82" s="17">
        <f t="shared" si="11"/>
        <v>23</v>
      </c>
      <c r="Y82" s="17">
        <v>6720301</v>
      </c>
      <c r="Z82" s="17" t="s">
        <v>39</v>
      </c>
    </row>
    <row r="83" spans="1:26" ht="18.75" customHeight="1" x14ac:dyDescent="0.25">
      <c r="A83" s="16">
        <v>11</v>
      </c>
      <c r="B83" s="16" t="s">
        <v>107</v>
      </c>
      <c r="C83" s="16" t="s">
        <v>108</v>
      </c>
      <c r="D83" s="17" t="s">
        <v>109</v>
      </c>
      <c r="E83" s="17" t="s">
        <v>110</v>
      </c>
      <c r="F83" s="17" t="s">
        <v>68</v>
      </c>
      <c r="G83" s="17" t="s">
        <v>111</v>
      </c>
      <c r="H83" s="17" t="s">
        <v>34</v>
      </c>
      <c r="I83" s="17" t="s">
        <v>45</v>
      </c>
      <c r="J83" s="17" t="s">
        <v>112</v>
      </c>
      <c r="K83" s="17" t="s">
        <v>113</v>
      </c>
      <c r="L83" s="17" t="s">
        <v>113</v>
      </c>
      <c r="M83" s="17" t="s">
        <v>113</v>
      </c>
      <c r="N83" s="17" t="s">
        <v>93</v>
      </c>
      <c r="O83" s="17">
        <v>0</v>
      </c>
      <c r="P83" s="17">
        <v>7</v>
      </c>
      <c r="Q83" s="17">
        <v>1</v>
      </c>
      <c r="R83" s="18">
        <v>8</v>
      </c>
      <c r="S83" s="19">
        <v>9.5</v>
      </c>
      <c r="T83" s="20">
        <v>9.5</v>
      </c>
      <c r="U83" s="21">
        <f t="shared" si="8"/>
        <v>27</v>
      </c>
      <c r="V83" s="22">
        <f t="shared" si="9"/>
        <v>1</v>
      </c>
      <c r="W83" s="17">
        <f t="shared" si="10"/>
        <v>28</v>
      </c>
      <c r="X83" s="17">
        <f t="shared" si="11"/>
        <v>28</v>
      </c>
      <c r="Y83" s="17">
        <v>6720301</v>
      </c>
      <c r="Z83" s="17" t="s">
        <v>39</v>
      </c>
    </row>
    <row r="84" spans="1:26" ht="18.75" customHeight="1" x14ac:dyDescent="0.25">
      <c r="A84" s="16">
        <v>12</v>
      </c>
      <c r="B84" s="16" t="s">
        <v>114</v>
      </c>
      <c r="C84" s="16" t="s">
        <v>115</v>
      </c>
      <c r="D84" s="17" t="s">
        <v>116</v>
      </c>
      <c r="E84" s="17" t="s">
        <v>117</v>
      </c>
      <c r="F84" s="17" t="s">
        <v>68</v>
      </c>
      <c r="G84" s="17" t="s">
        <v>118</v>
      </c>
      <c r="H84" s="17" t="s">
        <v>34</v>
      </c>
      <c r="I84" s="17" t="s">
        <v>45</v>
      </c>
      <c r="J84" s="17" t="s">
        <v>99</v>
      </c>
      <c r="K84" s="17" t="s">
        <v>119</v>
      </c>
      <c r="L84" s="17" t="s">
        <v>119</v>
      </c>
      <c r="M84" s="17" t="s">
        <v>119</v>
      </c>
      <c r="N84" s="17" t="s">
        <v>38</v>
      </c>
      <c r="O84" s="17">
        <v>0.5</v>
      </c>
      <c r="P84" s="17"/>
      <c r="Q84" s="17">
        <v>0</v>
      </c>
      <c r="R84" s="18">
        <v>8.5</v>
      </c>
      <c r="S84" s="19">
        <v>9.5</v>
      </c>
      <c r="T84" s="20">
        <v>9.5</v>
      </c>
      <c r="U84" s="21">
        <f t="shared" si="8"/>
        <v>27.5</v>
      </c>
      <c r="V84" s="22">
        <f t="shared" si="9"/>
        <v>0.5</v>
      </c>
      <c r="W84" s="17">
        <f t="shared" si="10"/>
        <v>28</v>
      </c>
      <c r="X84" s="17">
        <f t="shared" si="11"/>
        <v>28</v>
      </c>
      <c r="Y84" s="17">
        <v>6720301</v>
      </c>
      <c r="Z84" s="17" t="s">
        <v>39</v>
      </c>
    </row>
    <row r="85" spans="1:26" ht="18.75" customHeight="1" x14ac:dyDescent="0.25">
      <c r="A85" s="16">
        <v>35</v>
      </c>
      <c r="B85" s="16" t="s">
        <v>265</v>
      </c>
      <c r="C85" s="16" t="s">
        <v>266</v>
      </c>
      <c r="D85" s="17" t="s">
        <v>267</v>
      </c>
      <c r="E85" s="17" t="s">
        <v>268</v>
      </c>
      <c r="F85" s="17" t="s">
        <v>32</v>
      </c>
      <c r="G85" s="17" t="s">
        <v>269</v>
      </c>
      <c r="H85" s="17" t="s">
        <v>34</v>
      </c>
      <c r="I85" s="17" t="s">
        <v>60</v>
      </c>
      <c r="J85" s="17" t="s">
        <v>61</v>
      </c>
      <c r="K85" s="17" t="s">
        <v>270</v>
      </c>
      <c r="L85" s="17" t="s">
        <v>270</v>
      </c>
      <c r="M85" s="17" t="s">
        <v>270</v>
      </c>
      <c r="N85" s="17" t="s">
        <v>63</v>
      </c>
      <c r="O85" s="17">
        <v>1</v>
      </c>
      <c r="P85" s="17"/>
      <c r="Q85" s="17">
        <v>0</v>
      </c>
      <c r="R85" s="18">
        <v>8</v>
      </c>
      <c r="S85" s="19">
        <v>9</v>
      </c>
      <c r="T85" s="20">
        <v>9</v>
      </c>
      <c r="U85" s="21">
        <f t="shared" si="8"/>
        <v>26</v>
      </c>
      <c r="V85" s="22">
        <f t="shared" si="9"/>
        <v>1</v>
      </c>
      <c r="W85" s="17">
        <f t="shared" si="10"/>
        <v>27</v>
      </c>
      <c r="X85" s="17">
        <f t="shared" si="11"/>
        <v>27</v>
      </c>
      <c r="Y85" s="17">
        <v>6720301</v>
      </c>
      <c r="Z85" s="17" t="s">
        <v>39</v>
      </c>
    </row>
    <row r="86" spans="1:26" ht="18.75" customHeight="1" x14ac:dyDescent="0.25">
      <c r="A86" s="16">
        <v>36</v>
      </c>
      <c r="B86" s="16" t="s">
        <v>271</v>
      </c>
      <c r="C86" s="16" t="s">
        <v>272</v>
      </c>
      <c r="D86" s="17" t="s">
        <v>273</v>
      </c>
      <c r="E86" s="17" t="s">
        <v>274</v>
      </c>
      <c r="F86" s="17" t="s">
        <v>32</v>
      </c>
      <c r="G86" s="17" t="s">
        <v>275</v>
      </c>
      <c r="H86" s="17" t="s">
        <v>34</v>
      </c>
      <c r="I86" s="17" t="s">
        <v>45</v>
      </c>
      <c r="J86" s="17" t="s">
        <v>179</v>
      </c>
      <c r="K86" s="17" t="s">
        <v>276</v>
      </c>
      <c r="L86" s="17" t="s">
        <v>276</v>
      </c>
      <c r="M86" s="17" t="s">
        <v>276</v>
      </c>
      <c r="N86" s="17" t="s">
        <v>93</v>
      </c>
      <c r="O86" s="17">
        <v>0</v>
      </c>
      <c r="P86" s="17"/>
      <c r="Q86" s="17">
        <v>0</v>
      </c>
      <c r="R86" s="18">
        <v>8</v>
      </c>
      <c r="S86" s="19">
        <v>9.5</v>
      </c>
      <c r="T86" s="20">
        <v>9.5</v>
      </c>
      <c r="U86" s="21">
        <f t="shared" si="8"/>
        <v>27</v>
      </c>
      <c r="V86" s="22">
        <f t="shared" si="9"/>
        <v>0</v>
      </c>
      <c r="W86" s="17">
        <f t="shared" si="10"/>
        <v>27</v>
      </c>
      <c r="X86" s="17">
        <f t="shared" si="11"/>
        <v>27</v>
      </c>
      <c r="Y86" s="17">
        <v>6720301</v>
      </c>
      <c r="Z86" s="17" t="s">
        <v>39</v>
      </c>
    </row>
    <row r="87" spans="1:26" ht="18.75" customHeight="1" x14ac:dyDescent="0.25">
      <c r="A87" s="16">
        <v>19</v>
      </c>
      <c r="B87" s="16" t="s">
        <v>163</v>
      </c>
      <c r="C87" s="16" t="s">
        <v>164</v>
      </c>
      <c r="D87" s="17" t="s">
        <v>103</v>
      </c>
      <c r="E87" s="17" t="s">
        <v>165</v>
      </c>
      <c r="F87" s="17" t="s">
        <v>32</v>
      </c>
      <c r="G87" s="17" t="s">
        <v>166</v>
      </c>
      <c r="H87" s="17" t="s">
        <v>34</v>
      </c>
      <c r="I87" s="17" t="s">
        <v>167</v>
      </c>
      <c r="J87" s="17" t="s">
        <v>168</v>
      </c>
      <c r="K87" s="17" t="s">
        <v>169</v>
      </c>
      <c r="L87" s="17" t="s">
        <v>169</v>
      </c>
      <c r="M87" s="17" t="s">
        <v>169</v>
      </c>
      <c r="N87" s="17" t="s">
        <v>38</v>
      </c>
      <c r="O87" s="17">
        <v>0.5</v>
      </c>
      <c r="P87" s="17"/>
      <c r="Q87" s="17">
        <v>0</v>
      </c>
      <c r="R87" s="18">
        <v>8.25</v>
      </c>
      <c r="S87" s="19">
        <v>9.5</v>
      </c>
      <c r="T87" s="20">
        <v>9</v>
      </c>
      <c r="U87" s="21">
        <f t="shared" si="8"/>
        <v>26.75</v>
      </c>
      <c r="V87" s="22">
        <f t="shared" si="9"/>
        <v>0.5</v>
      </c>
      <c r="W87" s="17">
        <f t="shared" si="10"/>
        <v>27.25</v>
      </c>
      <c r="X87" s="17">
        <f t="shared" si="11"/>
        <v>27.5</v>
      </c>
      <c r="Y87" s="17">
        <v>6720301</v>
      </c>
      <c r="Z87" s="17" t="s">
        <v>39</v>
      </c>
    </row>
    <row r="88" spans="1:26" ht="18.75" customHeight="1" x14ac:dyDescent="0.25">
      <c r="A88" s="16">
        <v>2</v>
      </c>
      <c r="B88" s="16" t="s">
        <v>40</v>
      </c>
      <c r="C88" s="16" t="s">
        <v>41</v>
      </c>
      <c r="D88" s="17" t="s">
        <v>42</v>
      </c>
      <c r="E88" s="17" t="s">
        <v>43</v>
      </c>
      <c r="F88" s="17" t="s">
        <v>32</v>
      </c>
      <c r="G88" s="17" t="s">
        <v>44</v>
      </c>
      <c r="H88" s="17" t="s">
        <v>34</v>
      </c>
      <c r="I88" s="17" t="s">
        <v>45</v>
      </c>
      <c r="J88" s="17" t="s">
        <v>46</v>
      </c>
      <c r="K88" s="17" t="s">
        <v>47</v>
      </c>
      <c r="L88" s="17" t="s">
        <v>47</v>
      </c>
      <c r="M88" s="17" t="s">
        <v>47</v>
      </c>
      <c r="N88" s="17" t="s">
        <v>38</v>
      </c>
      <c r="O88" s="17">
        <v>0.5</v>
      </c>
      <c r="P88" s="17">
        <v>7</v>
      </c>
      <c r="Q88" s="17">
        <v>1</v>
      </c>
      <c r="R88" s="18">
        <v>9</v>
      </c>
      <c r="S88" s="19">
        <v>9.5</v>
      </c>
      <c r="T88" s="20">
        <v>9</v>
      </c>
      <c r="U88" s="21">
        <f t="shared" si="8"/>
        <v>27.5</v>
      </c>
      <c r="V88" s="22">
        <f t="shared" si="9"/>
        <v>1.5</v>
      </c>
      <c r="W88" s="17">
        <f t="shared" si="10"/>
        <v>29</v>
      </c>
      <c r="X88" s="17">
        <f t="shared" si="11"/>
        <v>29</v>
      </c>
      <c r="Y88" s="17">
        <v>6720301</v>
      </c>
      <c r="Z88" s="17" t="s">
        <v>39</v>
      </c>
    </row>
    <row r="89" spans="1:26" ht="18.75" customHeight="1" x14ac:dyDescent="0.25">
      <c r="A89" s="16">
        <v>37</v>
      </c>
      <c r="B89" s="16" t="s">
        <v>277</v>
      </c>
      <c r="C89" s="16" t="s">
        <v>278</v>
      </c>
      <c r="D89" s="17" t="s">
        <v>279</v>
      </c>
      <c r="E89" s="17" t="s">
        <v>43</v>
      </c>
      <c r="F89" s="17" t="s">
        <v>32</v>
      </c>
      <c r="G89" s="17" t="s">
        <v>280</v>
      </c>
      <c r="H89" s="17" t="s">
        <v>34</v>
      </c>
      <c r="I89" s="17" t="s">
        <v>45</v>
      </c>
      <c r="J89" s="17" t="s">
        <v>281</v>
      </c>
      <c r="K89" s="17" t="s">
        <v>282</v>
      </c>
      <c r="L89" s="17" t="s">
        <v>282</v>
      </c>
      <c r="M89" s="17" t="s">
        <v>282</v>
      </c>
      <c r="N89" s="17" t="s">
        <v>93</v>
      </c>
      <c r="O89" s="17">
        <v>0</v>
      </c>
      <c r="P89" s="17"/>
      <c r="Q89" s="17">
        <v>0</v>
      </c>
      <c r="R89" s="18">
        <v>8</v>
      </c>
      <c r="S89" s="19">
        <v>9.5</v>
      </c>
      <c r="T89" s="20">
        <v>9.5</v>
      </c>
      <c r="U89" s="21">
        <f t="shared" si="8"/>
        <v>27</v>
      </c>
      <c r="V89" s="22">
        <f t="shared" si="9"/>
        <v>0</v>
      </c>
      <c r="W89" s="17">
        <f t="shared" si="10"/>
        <v>27</v>
      </c>
      <c r="X89" s="17">
        <f t="shared" si="11"/>
        <v>27</v>
      </c>
      <c r="Y89" s="17">
        <v>6720301</v>
      </c>
      <c r="Z89" s="17" t="s">
        <v>39</v>
      </c>
    </row>
    <row r="90" spans="1:26" ht="18.75" customHeight="1" x14ac:dyDescent="0.25">
      <c r="A90" s="16">
        <v>70</v>
      </c>
      <c r="B90" s="16" t="s">
        <v>465</v>
      </c>
      <c r="C90" s="16" t="s">
        <v>466</v>
      </c>
      <c r="D90" s="17" t="s">
        <v>467</v>
      </c>
      <c r="E90" s="17" t="s">
        <v>43</v>
      </c>
      <c r="F90" s="17" t="s">
        <v>68</v>
      </c>
      <c r="G90" s="17" t="s">
        <v>468</v>
      </c>
      <c r="H90" s="17" t="s">
        <v>34</v>
      </c>
      <c r="I90" s="17" t="s">
        <v>45</v>
      </c>
      <c r="J90" s="17" t="s">
        <v>179</v>
      </c>
      <c r="K90" s="17" t="s">
        <v>469</v>
      </c>
      <c r="L90" s="17" t="s">
        <v>469</v>
      </c>
      <c r="M90" s="17" t="s">
        <v>469</v>
      </c>
      <c r="N90" s="17" t="s">
        <v>93</v>
      </c>
      <c r="O90" s="17">
        <v>0</v>
      </c>
      <c r="P90" s="17"/>
      <c r="Q90" s="17">
        <v>0</v>
      </c>
      <c r="R90" s="18">
        <v>7.25</v>
      </c>
      <c r="S90" s="19">
        <v>9.5</v>
      </c>
      <c r="T90" s="20">
        <v>8.5</v>
      </c>
      <c r="U90" s="21">
        <f t="shared" si="8"/>
        <v>25.25</v>
      </c>
      <c r="V90" s="22">
        <f t="shared" si="9"/>
        <v>0</v>
      </c>
      <c r="W90" s="17">
        <f t="shared" si="10"/>
        <v>25.25</v>
      </c>
      <c r="X90" s="17">
        <f t="shared" si="11"/>
        <v>25.5</v>
      </c>
      <c r="Y90" s="17">
        <v>6720301</v>
      </c>
      <c r="Z90" s="17" t="s">
        <v>39</v>
      </c>
    </row>
    <row r="91" spans="1:26" ht="18.75" customHeight="1" x14ac:dyDescent="0.25">
      <c r="A91" s="16">
        <v>3</v>
      </c>
      <c r="B91" s="16" t="s">
        <v>48</v>
      </c>
      <c r="C91" s="16" t="s">
        <v>49</v>
      </c>
      <c r="D91" s="17" t="s">
        <v>50</v>
      </c>
      <c r="E91" s="17" t="s">
        <v>51</v>
      </c>
      <c r="F91" s="17" t="s">
        <v>32</v>
      </c>
      <c r="G91" s="17" t="s">
        <v>52</v>
      </c>
      <c r="H91" s="17" t="s">
        <v>34</v>
      </c>
      <c r="I91" s="17" t="s">
        <v>45</v>
      </c>
      <c r="J91" s="17" t="s">
        <v>53</v>
      </c>
      <c r="K91" s="17" t="s">
        <v>54</v>
      </c>
      <c r="L91" s="17" t="s">
        <v>54</v>
      </c>
      <c r="M91" s="17" t="s">
        <v>54</v>
      </c>
      <c r="N91" s="17" t="s">
        <v>38</v>
      </c>
      <c r="O91" s="17">
        <v>0.5</v>
      </c>
      <c r="P91" s="17"/>
      <c r="Q91" s="17">
        <v>0</v>
      </c>
      <c r="R91" s="18">
        <v>9.25</v>
      </c>
      <c r="S91" s="19">
        <v>9.5</v>
      </c>
      <c r="T91" s="20">
        <v>9.5</v>
      </c>
      <c r="U91" s="21">
        <f t="shared" si="8"/>
        <v>28.25</v>
      </c>
      <c r="V91" s="22">
        <f t="shared" si="9"/>
        <v>0.5</v>
      </c>
      <c r="W91" s="17">
        <f t="shared" si="10"/>
        <v>28.75</v>
      </c>
      <c r="X91" s="17">
        <f t="shared" si="11"/>
        <v>29</v>
      </c>
      <c r="Y91" s="17">
        <v>6720301</v>
      </c>
      <c r="Z91" s="17" t="s">
        <v>39</v>
      </c>
    </row>
    <row r="92" spans="1:26" ht="18.75" customHeight="1" x14ac:dyDescent="0.25">
      <c r="A92" s="16">
        <v>13</v>
      </c>
      <c r="B92" s="16" t="s">
        <v>120</v>
      </c>
      <c r="C92" s="16" t="s">
        <v>121</v>
      </c>
      <c r="D92" s="17" t="s">
        <v>122</v>
      </c>
      <c r="E92" s="17" t="s">
        <v>51</v>
      </c>
      <c r="F92" s="17" t="s">
        <v>32</v>
      </c>
      <c r="G92" s="17" t="s">
        <v>123</v>
      </c>
      <c r="H92" s="17" t="s">
        <v>34</v>
      </c>
      <c r="I92" s="17" t="s">
        <v>45</v>
      </c>
      <c r="J92" s="17" t="s">
        <v>91</v>
      </c>
      <c r="K92" s="17" t="s">
        <v>124</v>
      </c>
      <c r="L92" s="17" t="s">
        <v>124</v>
      </c>
      <c r="M92" s="17" t="s">
        <v>124</v>
      </c>
      <c r="N92" s="17" t="s">
        <v>93</v>
      </c>
      <c r="O92" s="17">
        <v>0</v>
      </c>
      <c r="P92" s="17"/>
      <c r="Q92" s="17">
        <v>0</v>
      </c>
      <c r="R92" s="18">
        <v>8.75</v>
      </c>
      <c r="S92" s="19">
        <v>9.5</v>
      </c>
      <c r="T92" s="20">
        <v>9.5</v>
      </c>
      <c r="U92" s="21">
        <f t="shared" si="8"/>
        <v>27.75</v>
      </c>
      <c r="V92" s="22">
        <f t="shared" si="9"/>
        <v>0</v>
      </c>
      <c r="W92" s="17">
        <f t="shared" si="10"/>
        <v>27.75</v>
      </c>
      <c r="X92" s="17">
        <f t="shared" si="11"/>
        <v>28</v>
      </c>
      <c r="Y92" s="17">
        <v>6720301</v>
      </c>
      <c r="Z92" s="17" t="s">
        <v>39</v>
      </c>
    </row>
    <row r="93" spans="1:26" ht="18.75" customHeight="1" x14ac:dyDescent="0.25">
      <c r="A93" s="16">
        <v>149</v>
      </c>
      <c r="B93" s="16" t="s">
        <v>866</v>
      </c>
      <c r="C93" s="16" t="s">
        <v>867</v>
      </c>
      <c r="D93" s="17" t="s">
        <v>50</v>
      </c>
      <c r="E93" s="17" t="s">
        <v>51</v>
      </c>
      <c r="F93" s="17" t="s">
        <v>32</v>
      </c>
      <c r="G93" s="17" t="s">
        <v>59</v>
      </c>
      <c r="H93" s="17" t="s">
        <v>34</v>
      </c>
      <c r="I93" s="17" t="s">
        <v>45</v>
      </c>
      <c r="J93" s="17" t="s">
        <v>670</v>
      </c>
      <c r="K93" s="17" t="s">
        <v>868</v>
      </c>
      <c r="L93" s="17" t="s">
        <v>868</v>
      </c>
      <c r="M93" s="17" t="s">
        <v>869</v>
      </c>
      <c r="N93" s="17" t="s">
        <v>93</v>
      </c>
      <c r="O93" s="17">
        <v>0</v>
      </c>
      <c r="P93" s="17"/>
      <c r="Q93" s="17">
        <v>0</v>
      </c>
      <c r="R93" s="18">
        <v>5</v>
      </c>
      <c r="S93" s="19">
        <v>8.5</v>
      </c>
      <c r="T93" s="20">
        <v>9</v>
      </c>
      <c r="U93" s="21">
        <f t="shared" si="8"/>
        <v>22.5</v>
      </c>
      <c r="V93" s="22">
        <f t="shared" si="9"/>
        <v>0</v>
      </c>
      <c r="W93" s="17">
        <f t="shared" si="10"/>
        <v>22.5</v>
      </c>
      <c r="X93" s="17">
        <f t="shared" si="11"/>
        <v>22.5</v>
      </c>
      <c r="Y93" s="17">
        <v>6720301</v>
      </c>
      <c r="Z93" s="17" t="s">
        <v>39</v>
      </c>
    </row>
    <row r="94" spans="1:26" ht="18.75" customHeight="1" x14ac:dyDescent="0.25">
      <c r="A94" s="16">
        <v>153</v>
      </c>
      <c r="B94" s="16" t="s">
        <v>884</v>
      </c>
      <c r="C94" s="16" t="s">
        <v>885</v>
      </c>
      <c r="D94" s="17" t="s">
        <v>50</v>
      </c>
      <c r="E94" s="17" t="s">
        <v>51</v>
      </c>
      <c r="F94" s="17" t="s">
        <v>32</v>
      </c>
      <c r="G94" s="17" t="s">
        <v>886</v>
      </c>
      <c r="H94" s="17" t="s">
        <v>34</v>
      </c>
      <c r="I94" s="17" t="s">
        <v>45</v>
      </c>
      <c r="J94" s="17" t="s">
        <v>405</v>
      </c>
      <c r="K94" s="17" t="s">
        <v>264</v>
      </c>
      <c r="L94" s="17" t="s">
        <v>264</v>
      </c>
      <c r="M94" s="17" t="s">
        <v>264</v>
      </c>
      <c r="N94" s="17" t="s">
        <v>93</v>
      </c>
      <c r="O94" s="17">
        <v>0</v>
      </c>
      <c r="P94" s="17"/>
      <c r="Q94" s="17">
        <v>0</v>
      </c>
      <c r="R94" s="18">
        <v>4.5</v>
      </c>
      <c r="S94" s="19">
        <v>8.5</v>
      </c>
      <c r="T94" s="20">
        <v>9</v>
      </c>
      <c r="U94" s="21">
        <f t="shared" si="8"/>
        <v>22</v>
      </c>
      <c r="V94" s="22">
        <f t="shared" si="9"/>
        <v>0</v>
      </c>
      <c r="W94" s="17">
        <f t="shared" si="10"/>
        <v>22</v>
      </c>
      <c r="X94" s="17">
        <f t="shared" si="11"/>
        <v>22</v>
      </c>
      <c r="Y94" s="17">
        <v>6720301</v>
      </c>
      <c r="Z94" s="17" t="s">
        <v>39</v>
      </c>
    </row>
    <row r="95" spans="1:26" ht="18.75" customHeight="1" x14ac:dyDescent="0.25">
      <c r="A95" s="16">
        <v>20</v>
      </c>
      <c r="B95" s="16" t="s">
        <v>170</v>
      </c>
      <c r="C95" s="16" t="s">
        <v>171</v>
      </c>
      <c r="D95" s="17" t="s">
        <v>172</v>
      </c>
      <c r="E95" s="17" t="s">
        <v>68</v>
      </c>
      <c r="F95" s="17" t="s">
        <v>68</v>
      </c>
      <c r="G95" s="17" t="s">
        <v>173</v>
      </c>
      <c r="H95" s="17" t="s">
        <v>34</v>
      </c>
      <c r="I95" s="17" t="s">
        <v>45</v>
      </c>
      <c r="J95" s="17" t="s">
        <v>46</v>
      </c>
      <c r="K95" s="17" t="s">
        <v>174</v>
      </c>
      <c r="L95" s="17" t="s">
        <v>174</v>
      </c>
      <c r="M95" s="17" t="s">
        <v>174</v>
      </c>
      <c r="N95" s="17" t="s">
        <v>93</v>
      </c>
      <c r="O95" s="17">
        <v>0</v>
      </c>
      <c r="P95" s="17"/>
      <c r="Q95" s="17">
        <v>0</v>
      </c>
      <c r="R95" s="18">
        <v>8.75</v>
      </c>
      <c r="S95" s="19">
        <v>9.5</v>
      </c>
      <c r="T95" s="20">
        <v>9</v>
      </c>
      <c r="U95" s="21">
        <f t="shared" si="8"/>
        <v>27.25</v>
      </c>
      <c r="V95" s="22">
        <f t="shared" si="9"/>
        <v>0</v>
      </c>
      <c r="W95" s="17">
        <f t="shared" si="10"/>
        <v>27.25</v>
      </c>
      <c r="X95" s="17">
        <f t="shared" si="11"/>
        <v>27.5</v>
      </c>
      <c r="Y95" s="17">
        <v>6720301</v>
      </c>
      <c r="Z95" s="17" t="s">
        <v>39</v>
      </c>
    </row>
    <row r="96" spans="1:26" ht="18.75" customHeight="1" x14ac:dyDescent="0.25">
      <c r="A96" s="16">
        <v>112</v>
      </c>
      <c r="B96" s="16" t="s">
        <v>692</v>
      </c>
      <c r="C96" s="16" t="s">
        <v>693</v>
      </c>
      <c r="D96" s="17" t="s">
        <v>694</v>
      </c>
      <c r="E96" s="17" t="s">
        <v>68</v>
      </c>
      <c r="F96" s="17" t="s">
        <v>68</v>
      </c>
      <c r="G96" s="17" t="s">
        <v>695</v>
      </c>
      <c r="H96" s="17" t="s">
        <v>34</v>
      </c>
      <c r="I96" s="17" t="s">
        <v>45</v>
      </c>
      <c r="J96" s="17" t="s">
        <v>387</v>
      </c>
      <c r="K96" s="17" t="s">
        <v>388</v>
      </c>
      <c r="L96" s="17" t="s">
        <v>388</v>
      </c>
      <c r="M96" s="17" t="s">
        <v>388</v>
      </c>
      <c r="N96" s="17" t="s">
        <v>38</v>
      </c>
      <c r="O96" s="17">
        <v>0.5</v>
      </c>
      <c r="P96" s="17"/>
      <c r="Q96" s="17">
        <v>0</v>
      </c>
      <c r="R96" s="18">
        <v>5</v>
      </c>
      <c r="S96" s="19">
        <v>9.5</v>
      </c>
      <c r="T96" s="20">
        <v>9.5</v>
      </c>
      <c r="U96" s="21">
        <f t="shared" si="8"/>
        <v>24</v>
      </c>
      <c r="V96" s="22">
        <f t="shared" si="9"/>
        <v>0.5</v>
      </c>
      <c r="W96" s="17">
        <f t="shared" si="10"/>
        <v>24.5</v>
      </c>
      <c r="X96" s="17">
        <f t="shared" si="11"/>
        <v>24.5</v>
      </c>
      <c r="Y96" s="17">
        <v>6720301</v>
      </c>
      <c r="Z96" s="17" t="s">
        <v>39</v>
      </c>
    </row>
    <row r="97" spans="1:26" ht="18.75" customHeight="1" x14ac:dyDescent="0.25">
      <c r="A97" s="16">
        <v>55</v>
      </c>
      <c r="B97" s="16" t="s">
        <v>383</v>
      </c>
      <c r="C97" s="16" t="s">
        <v>384</v>
      </c>
      <c r="D97" s="17" t="s">
        <v>184</v>
      </c>
      <c r="E97" s="17" t="s">
        <v>385</v>
      </c>
      <c r="F97" s="17" t="s">
        <v>32</v>
      </c>
      <c r="G97" s="17" t="s">
        <v>386</v>
      </c>
      <c r="H97" s="17" t="s">
        <v>34</v>
      </c>
      <c r="I97" s="17" t="s">
        <v>45</v>
      </c>
      <c r="J97" s="17" t="s">
        <v>387</v>
      </c>
      <c r="K97" s="17" t="s">
        <v>388</v>
      </c>
      <c r="L97" s="17" t="s">
        <v>388</v>
      </c>
      <c r="M97" s="17" t="s">
        <v>388</v>
      </c>
      <c r="N97" s="17" t="s">
        <v>38</v>
      </c>
      <c r="O97" s="17">
        <v>0.5</v>
      </c>
      <c r="P97" s="17"/>
      <c r="Q97" s="17">
        <v>0</v>
      </c>
      <c r="R97" s="18">
        <v>6.25</v>
      </c>
      <c r="S97" s="19">
        <v>9.5</v>
      </c>
      <c r="T97" s="20">
        <v>9.5</v>
      </c>
      <c r="U97" s="21">
        <f t="shared" si="8"/>
        <v>25.25</v>
      </c>
      <c r="V97" s="22">
        <f t="shared" si="9"/>
        <v>0.5</v>
      </c>
      <c r="W97" s="17">
        <f t="shared" si="10"/>
        <v>25.75</v>
      </c>
      <c r="X97" s="17">
        <f t="shared" si="11"/>
        <v>26</v>
      </c>
      <c r="Y97" s="17">
        <v>6720301</v>
      </c>
      <c r="Z97" s="17" t="s">
        <v>39</v>
      </c>
    </row>
    <row r="98" spans="1:26" ht="18.75" customHeight="1" x14ac:dyDescent="0.25">
      <c r="A98" s="16">
        <v>38</v>
      </c>
      <c r="B98" s="16" t="s">
        <v>283</v>
      </c>
      <c r="C98" s="16" t="s">
        <v>284</v>
      </c>
      <c r="D98" s="17" t="s">
        <v>285</v>
      </c>
      <c r="E98" s="17" t="s">
        <v>286</v>
      </c>
      <c r="F98" s="17" t="s">
        <v>32</v>
      </c>
      <c r="G98" s="17" t="s">
        <v>287</v>
      </c>
      <c r="H98" s="17" t="s">
        <v>34</v>
      </c>
      <c r="I98" s="17" t="s">
        <v>288</v>
      </c>
      <c r="J98" s="17" t="s">
        <v>289</v>
      </c>
      <c r="K98" s="17" t="s">
        <v>290</v>
      </c>
      <c r="L98" s="17" t="s">
        <v>290</v>
      </c>
      <c r="M98" s="17" t="s">
        <v>290</v>
      </c>
      <c r="N98" s="17" t="s">
        <v>149</v>
      </c>
      <c r="O98" s="17">
        <v>1.5</v>
      </c>
      <c r="P98" s="17"/>
      <c r="Q98" s="17">
        <v>0</v>
      </c>
      <c r="R98" s="18">
        <v>7</v>
      </c>
      <c r="S98" s="19">
        <v>9.5</v>
      </c>
      <c r="T98" s="20">
        <v>9</v>
      </c>
      <c r="U98" s="21">
        <f t="shared" si="8"/>
        <v>25.5</v>
      </c>
      <c r="V98" s="22">
        <f t="shared" si="9"/>
        <v>1.5</v>
      </c>
      <c r="W98" s="17">
        <f t="shared" si="10"/>
        <v>27</v>
      </c>
      <c r="X98" s="17">
        <f t="shared" si="11"/>
        <v>27</v>
      </c>
      <c r="Y98" s="17">
        <v>6720301</v>
      </c>
      <c r="Z98" s="17" t="s">
        <v>39</v>
      </c>
    </row>
    <row r="99" spans="1:26" ht="18.75" customHeight="1" x14ac:dyDescent="0.25">
      <c r="A99" s="16">
        <v>71</v>
      </c>
      <c r="B99" s="16" t="s">
        <v>470</v>
      </c>
      <c r="C99" s="16" t="s">
        <v>471</v>
      </c>
      <c r="D99" s="17" t="s">
        <v>472</v>
      </c>
      <c r="E99" s="17" t="s">
        <v>286</v>
      </c>
      <c r="F99" s="17" t="s">
        <v>32</v>
      </c>
      <c r="G99" s="17" t="s">
        <v>473</v>
      </c>
      <c r="H99" s="17" t="s">
        <v>34</v>
      </c>
      <c r="I99" s="17" t="s">
        <v>45</v>
      </c>
      <c r="J99" s="17" t="s">
        <v>338</v>
      </c>
      <c r="K99" s="17" t="s">
        <v>474</v>
      </c>
      <c r="L99" s="17" t="s">
        <v>474</v>
      </c>
      <c r="M99" s="17" t="s">
        <v>474</v>
      </c>
      <c r="N99" s="17" t="s">
        <v>38</v>
      </c>
      <c r="O99" s="17">
        <v>0.5</v>
      </c>
      <c r="P99" s="17"/>
      <c r="Q99" s="17">
        <v>0</v>
      </c>
      <c r="R99" s="18">
        <v>6.5</v>
      </c>
      <c r="S99" s="19">
        <v>9.5</v>
      </c>
      <c r="T99" s="20">
        <v>9</v>
      </c>
      <c r="U99" s="21">
        <f t="shared" si="8"/>
        <v>25</v>
      </c>
      <c r="V99" s="22">
        <f t="shared" si="9"/>
        <v>0.5</v>
      </c>
      <c r="W99" s="17">
        <f t="shared" si="10"/>
        <v>25.5</v>
      </c>
      <c r="X99" s="17">
        <f t="shared" si="11"/>
        <v>25.5</v>
      </c>
      <c r="Y99" s="17">
        <v>6720301</v>
      </c>
      <c r="Z99" s="17" t="s">
        <v>39</v>
      </c>
    </row>
    <row r="100" spans="1:26" ht="18.75" customHeight="1" x14ac:dyDescent="0.25">
      <c r="A100" s="16">
        <v>56</v>
      </c>
      <c r="B100" s="16" t="s">
        <v>389</v>
      </c>
      <c r="C100" s="16" t="s">
        <v>390</v>
      </c>
      <c r="D100" s="17" t="s">
        <v>391</v>
      </c>
      <c r="E100" s="17" t="s">
        <v>392</v>
      </c>
      <c r="F100" s="17" t="s">
        <v>32</v>
      </c>
      <c r="G100" s="17" t="s">
        <v>393</v>
      </c>
      <c r="H100" s="17" t="s">
        <v>34</v>
      </c>
      <c r="I100" s="17" t="s">
        <v>45</v>
      </c>
      <c r="J100" s="17" t="s">
        <v>179</v>
      </c>
      <c r="K100" s="17" t="s">
        <v>394</v>
      </c>
      <c r="L100" s="17" t="s">
        <v>394</v>
      </c>
      <c r="M100" s="17" t="s">
        <v>394</v>
      </c>
      <c r="N100" s="17" t="s">
        <v>63</v>
      </c>
      <c r="O100" s="17">
        <v>1</v>
      </c>
      <c r="P100" s="17"/>
      <c r="Q100" s="17">
        <v>0</v>
      </c>
      <c r="R100" s="18">
        <v>6.5</v>
      </c>
      <c r="S100" s="19">
        <v>9.5</v>
      </c>
      <c r="T100" s="20">
        <v>9</v>
      </c>
      <c r="U100" s="21">
        <f t="shared" ref="U100:U131" si="12">(T100+S100+R100)</f>
        <v>25</v>
      </c>
      <c r="V100" s="22">
        <f t="shared" ref="V100:V131" si="13">(O100+Q100)</f>
        <v>1</v>
      </c>
      <c r="W100" s="17">
        <f t="shared" ref="W100:W131" si="14">(U100+V100)</f>
        <v>26</v>
      </c>
      <c r="X100" s="17">
        <f t="shared" ref="X100:X131" si="15">MROUND(W100,0.5)</f>
        <v>26</v>
      </c>
      <c r="Y100" s="17">
        <v>6720301</v>
      </c>
      <c r="Z100" s="17" t="s">
        <v>39</v>
      </c>
    </row>
    <row r="101" spans="1:26" ht="18.75" customHeight="1" x14ac:dyDescent="0.25">
      <c r="A101" s="16">
        <v>46</v>
      </c>
      <c r="B101" s="16" t="s">
        <v>333</v>
      </c>
      <c r="C101" s="16" t="s">
        <v>334</v>
      </c>
      <c r="D101" s="17" t="s">
        <v>335</v>
      </c>
      <c r="E101" s="17" t="s">
        <v>336</v>
      </c>
      <c r="F101" s="17" t="s">
        <v>32</v>
      </c>
      <c r="G101" s="17" t="s">
        <v>337</v>
      </c>
      <c r="H101" s="17" t="s">
        <v>34</v>
      </c>
      <c r="I101" s="17" t="s">
        <v>45</v>
      </c>
      <c r="J101" s="17" t="s">
        <v>338</v>
      </c>
      <c r="K101" s="17" t="s">
        <v>339</v>
      </c>
      <c r="L101" s="17" t="s">
        <v>339</v>
      </c>
      <c r="M101" s="17" t="s">
        <v>339</v>
      </c>
      <c r="N101" s="17" t="s">
        <v>38</v>
      </c>
      <c r="O101" s="17">
        <v>0.5</v>
      </c>
      <c r="P101" s="17"/>
      <c r="Q101" s="17">
        <v>0</v>
      </c>
      <c r="R101" s="18">
        <v>7</v>
      </c>
      <c r="S101" s="19">
        <v>9.5</v>
      </c>
      <c r="T101" s="20">
        <v>9.5</v>
      </c>
      <c r="U101" s="21">
        <f t="shared" si="12"/>
        <v>26</v>
      </c>
      <c r="V101" s="22">
        <f t="shared" si="13"/>
        <v>0.5</v>
      </c>
      <c r="W101" s="17">
        <f t="shared" si="14"/>
        <v>26.5</v>
      </c>
      <c r="X101" s="17">
        <f t="shared" si="15"/>
        <v>26.5</v>
      </c>
      <c r="Y101" s="17">
        <v>6720301</v>
      </c>
      <c r="Z101" s="17" t="s">
        <v>39</v>
      </c>
    </row>
    <row r="102" spans="1:26" ht="18.75" customHeight="1" x14ac:dyDescent="0.25">
      <c r="A102" s="16">
        <v>47</v>
      </c>
      <c r="B102" s="16" t="s">
        <v>340</v>
      </c>
      <c r="C102" s="16" t="s">
        <v>341</v>
      </c>
      <c r="D102" s="17" t="s">
        <v>342</v>
      </c>
      <c r="E102" s="17" t="s">
        <v>336</v>
      </c>
      <c r="F102" s="17" t="s">
        <v>32</v>
      </c>
      <c r="G102" s="17" t="s">
        <v>343</v>
      </c>
      <c r="H102" s="17" t="s">
        <v>34</v>
      </c>
      <c r="I102" s="17" t="s">
        <v>35</v>
      </c>
      <c r="J102" s="17" t="s">
        <v>344</v>
      </c>
      <c r="K102" s="17" t="s">
        <v>345</v>
      </c>
      <c r="L102" s="17" t="s">
        <v>345</v>
      </c>
      <c r="M102" s="17" t="s">
        <v>345</v>
      </c>
      <c r="N102" s="17" t="s">
        <v>93</v>
      </c>
      <c r="O102" s="17">
        <v>0</v>
      </c>
      <c r="P102" s="17"/>
      <c r="Q102" s="17">
        <v>0</v>
      </c>
      <c r="R102" s="18">
        <v>7.75</v>
      </c>
      <c r="S102" s="19">
        <v>9.5</v>
      </c>
      <c r="T102" s="20">
        <v>9</v>
      </c>
      <c r="U102" s="21">
        <f t="shared" si="12"/>
        <v>26.25</v>
      </c>
      <c r="V102" s="22">
        <f t="shared" si="13"/>
        <v>0</v>
      </c>
      <c r="W102" s="17">
        <f t="shared" si="14"/>
        <v>26.25</v>
      </c>
      <c r="X102" s="17">
        <f t="shared" si="15"/>
        <v>26.5</v>
      </c>
      <c r="Y102" s="17">
        <v>6720301</v>
      </c>
      <c r="Z102" s="17" t="s">
        <v>39</v>
      </c>
    </row>
    <row r="103" spans="1:26" ht="18.75" customHeight="1" x14ac:dyDescent="0.25">
      <c r="A103" s="16">
        <v>72</v>
      </c>
      <c r="B103" s="16" t="s">
        <v>475</v>
      </c>
      <c r="C103" s="16" t="s">
        <v>476</v>
      </c>
      <c r="D103" s="17" t="s">
        <v>477</v>
      </c>
      <c r="E103" s="17" t="s">
        <v>336</v>
      </c>
      <c r="F103" s="17" t="s">
        <v>32</v>
      </c>
      <c r="G103" s="17" t="s">
        <v>478</v>
      </c>
      <c r="H103" s="17" t="s">
        <v>34</v>
      </c>
      <c r="I103" s="17" t="s">
        <v>45</v>
      </c>
      <c r="J103" s="17" t="s">
        <v>301</v>
      </c>
      <c r="K103" s="17" t="s">
        <v>479</v>
      </c>
      <c r="L103" s="17" t="s">
        <v>479</v>
      </c>
      <c r="M103" s="17" t="s">
        <v>479</v>
      </c>
      <c r="N103" s="17" t="s">
        <v>93</v>
      </c>
      <c r="O103" s="17">
        <v>0</v>
      </c>
      <c r="P103" s="17"/>
      <c r="Q103" s="17">
        <v>0</v>
      </c>
      <c r="R103" s="18">
        <v>7</v>
      </c>
      <c r="S103" s="19">
        <v>9.5</v>
      </c>
      <c r="T103" s="20">
        <v>9</v>
      </c>
      <c r="U103" s="21">
        <f t="shared" si="12"/>
        <v>25.5</v>
      </c>
      <c r="V103" s="22">
        <f t="shared" si="13"/>
        <v>0</v>
      </c>
      <c r="W103" s="17">
        <f t="shared" si="14"/>
        <v>25.5</v>
      </c>
      <c r="X103" s="17">
        <f t="shared" si="15"/>
        <v>25.5</v>
      </c>
      <c r="Y103" s="17">
        <v>6720301</v>
      </c>
      <c r="Z103" s="17" t="s">
        <v>39</v>
      </c>
    </row>
    <row r="104" spans="1:26" ht="18.75" customHeight="1" x14ac:dyDescent="0.25">
      <c r="A104" s="16">
        <v>14</v>
      </c>
      <c r="B104" s="16" t="s">
        <v>125</v>
      </c>
      <c r="C104" s="16" t="s">
        <v>126</v>
      </c>
      <c r="D104" s="17" t="s">
        <v>127</v>
      </c>
      <c r="E104" s="17" t="s">
        <v>128</v>
      </c>
      <c r="F104" s="17" t="s">
        <v>32</v>
      </c>
      <c r="G104" s="17" t="s">
        <v>129</v>
      </c>
      <c r="H104" s="17" t="s">
        <v>34</v>
      </c>
      <c r="I104" s="17" t="s">
        <v>130</v>
      </c>
      <c r="J104" s="17" t="s">
        <v>131</v>
      </c>
      <c r="K104" s="17" t="s">
        <v>132</v>
      </c>
      <c r="L104" s="17" t="s">
        <v>132</v>
      </c>
      <c r="M104" s="17" t="s">
        <v>132</v>
      </c>
      <c r="N104" s="17" t="s">
        <v>63</v>
      </c>
      <c r="O104" s="17">
        <v>1</v>
      </c>
      <c r="P104" s="17"/>
      <c r="Q104" s="17">
        <v>0</v>
      </c>
      <c r="R104" s="18">
        <v>8.75</v>
      </c>
      <c r="S104" s="19">
        <v>9</v>
      </c>
      <c r="T104" s="20">
        <v>9</v>
      </c>
      <c r="U104" s="21">
        <f t="shared" si="12"/>
        <v>26.75</v>
      </c>
      <c r="V104" s="22">
        <f t="shared" si="13"/>
        <v>1</v>
      </c>
      <c r="W104" s="17">
        <f t="shared" si="14"/>
        <v>27.75</v>
      </c>
      <c r="X104" s="17">
        <f t="shared" si="15"/>
        <v>28</v>
      </c>
      <c r="Y104" s="17">
        <v>6720301</v>
      </c>
      <c r="Z104" s="17" t="s">
        <v>39</v>
      </c>
    </row>
    <row r="105" spans="1:26" ht="18.75" customHeight="1" x14ac:dyDescent="0.25">
      <c r="A105" s="16">
        <v>48</v>
      </c>
      <c r="B105" s="16" t="s">
        <v>346</v>
      </c>
      <c r="C105" s="16" t="s">
        <v>347</v>
      </c>
      <c r="D105" s="17" t="s">
        <v>82</v>
      </c>
      <c r="E105" s="17" t="s">
        <v>348</v>
      </c>
      <c r="F105" s="17" t="s">
        <v>32</v>
      </c>
      <c r="G105" s="17" t="s">
        <v>349</v>
      </c>
      <c r="H105" s="17" t="s">
        <v>34</v>
      </c>
      <c r="I105" s="17" t="s">
        <v>167</v>
      </c>
      <c r="J105" s="17" t="s">
        <v>350</v>
      </c>
      <c r="K105" s="17" t="s">
        <v>351</v>
      </c>
      <c r="L105" s="17" t="s">
        <v>351</v>
      </c>
      <c r="M105" s="17" t="s">
        <v>351</v>
      </c>
      <c r="N105" s="17" t="s">
        <v>63</v>
      </c>
      <c r="O105" s="17">
        <v>1</v>
      </c>
      <c r="P105" s="17"/>
      <c r="Q105" s="17">
        <v>0</v>
      </c>
      <c r="R105" s="18">
        <v>6.25</v>
      </c>
      <c r="S105" s="19">
        <v>9.5</v>
      </c>
      <c r="T105" s="20">
        <v>9.5</v>
      </c>
      <c r="U105" s="21">
        <f t="shared" si="12"/>
        <v>25.25</v>
      </c>
      <c r="V105" s="22">
        <f t="shared" si="13"/>
        <v>1</v>
      </c>
      <c r="W105" s="17">
        <f t="shared" si="14"/>
        <v>26.25</v>
      </c>
      <c r="X105" s="17">
        <f t="shared" si="15"/>
        <v>26.5</v>
      </c>
      <c r="Y105" s="17">
        <v>6720301</v>
      </c>
      <c r="Z105" s="17" t="s">
        <v>39</v>
      </c>
    </row>
    <row r="106" spans="1:26" ht="18.75" customHeight="1" x14ac:dyDescent="0.25">
      <c r="A106" s="16">
        <v>133</v>
      </c>
      <c r="B106" s="16" t="s">
        <v>790</v>
      </c>
      <c r="C106" s="16" t="s">
        <v>791</v>
      </c>
      <c r="D106" s="17" t="s">
        <v>342</v>
      </c>
      <c r="E106" s="17" t="s">
        <v>348</v>
      </c>
      <c r="F106" s="17" t="s">
        <v>32</v>
      </c>
      <c r="G106" s="17" t="s">
        <v>792</v>
      </c>
      <c r="H106" s="17" t="s">
        <v>34</v>
      </c>
      <c r="I106" s="17" t="s">
        <v>45</v>
      </c>
      <c r="J106" s="17" t="s">
        <v>91</v>
      </c>
      <c r="K106" s="17" t="s">
        <v>793</v>
      </c>
      <c r="L106" s="17" t="s">
        <v>793</v>
      </c>
      <c r="M106" s="17" t="s">
        <v>793</v>
      </c>
      <c r="N106" s="17" t="s">
        <v>93</v>
      </c>
      <c r="O106" s="17">
        <v>0</v>
      </c>
      <c r="P106" s="17"/>
      <c r="Q106" s="17">
        <v>0</v>
      </c>
      <c r="R106" s="18">
        <v>4.75</v>
      </c>
      <c r="S106" s="19">
        <v>9.5</v>
      </c>
      <c r="T106" s="20">
        <v>9</v>
      </c>
      <c r="U106" s="21">
        <f t="shared" si="12"/>
        <v>23.25</v>
      </c>
      <c r="V106" s="22">
        <f t="shared" si="13"/>
        <v>0</v>
      </c>
      <c r="W106" s="17">
        <f t="shared" si="14"/>
        <v>23.25</v>
      </c>
      <c r="X106" s="17">
        <f t="shared" si="15"/>
        <v>23.5</v>
      </c>
      <c r="Y106" s="17">
        <v>6720301</v>
      </c>
      <c r="Z106" s="17" t="s">
        <v>39</v>
      </c>
    </row>
    <row r="107" spans="1:26" ht="18.75" customHeight="1" x14ac:dyDescent="0.25">
      <c r="A107" s="16">
        <v>73</v>
      </c>
      <c r="B107" s="16" t="s">
        <v>480</v>
      </c>
      <c r="C107" s="16" t="s">
        <v>481</v>
      </c>
      <c r="D107" s="17" t="s">
        <v>482</v>
      </c>
      <c r="E107" s="17" t="s">
        <v>483</v>
      </c>
      <c r="F107" s="17" t="s">
        <v>68</v>
      </c>
      <c r="G107" s="17" t="s">
        <v>484</v>
      </c>
      <c r="H107" s="17" t="s">
        <v>34</v>
      </c>
      <c r="I107" s="17" t="s">
        <v>45</v>
      </c>
      <c r="J107" s="17" t="s">
        <v>258</v>
      </c>
      <c r="K107" s="17" t="s">
        <v>259</v>
      </c>
      <c r="L107" s="17" t="s">
        <v>259</v>
      </c>
      <c r="M107" s="17" t="s">
        <v>259</v>
      </c>
      <c r="N107" s="17" t="s">
        <v>38</v>
      </c>
      <c r="O107" s="17">
        <v>0.5</v>
      </c>
      <c r="P107" s="17"/>
      <c r="Q107" s="17">
        <v>0</v>
      </c>
      <c r="R107" s="18">
        <v>5.75</v>
      </c>
      <c r="S107" s="19">
        <v>9.5</v>
      </c>
      <c r="T107" s="20">
        <v>9.5</v>
      </c>
      <c r="U107" s="21">
        <f t="shared" si="12"/>
        <v>24.75</v>
      </c>
      <c r="V107" s="22">
        <f t="shared" si="13"/>
        <v>0.5</v>
      </c>
      <c r="W107" s="17">
        <f t="shared" si="14"/>
        <v>25.25</v>
      </c>
      <c r="X107" s="17">
        <f t="shared" si="15"/>
        <v>25.5</v>
      </c>
      <c r="Y107" s="17">
        <v>6720301</v>
      </c>
      <c r="Z107" s="17" t="s">
        <v>39</v>
      </c>
    </row>
    <row r="108" spans="1:26" ht="18.75" customHeight="1" x14ac:dyDescent="0.25">
      <c r="A108" s="16">
        <v>7</v>
      </c>
      <c r="B108" s="16" t="s">
        <v>80</v>
      </c>
      <c r="C108" s="16" t="s">
        <v>81</v>
      </c>
      <c r="D108" s="17" t="s">
        <v>82</v>
      </c>
      <c r="E108" s="17" t="s">
        <v>83</v>
      </c>
      <c r="F108" s="17" t="s">
        <v>32</v>
      </c>
      <c r="G108" s="17" t="s">
        <v>84</v>
      </c>
      <c r="H108" s="17" t="s">
        <v>34</v>
      </c>
      <c r="I108" s="17" t="s">
        <v>70</v>
      </c>
      <c r="J108" s="17" t="s">
        <v>85</v>
      </c>
      <c r="K108" s="17" t="s">
        <v>86</v>
      </c>
      <c r="L108" s="17" t="s">
        <v>86</v>
      </c>
      <c r="M108" s="17" t="s">
        <v>86</v>
      </c>
      <c r="N108" s="17" t="s">
        <v>63</v>
      </c>
      <c r="O108" s="17">
        <v>1</v>
      </c>
      <c r="P108" s="17"/>
      <c r="Q108" s="17">
        <v>0</v>
      </c>
      <c r="R108" s="18">
        <v>8.5</v>
      </c>
      <c r="S108" s="19">
        <v>9.5</v>
      </c>
      <c r="T108" s="20">
        <v>9.5</v>
      </c>
      <c r="U108" s="21">
        <f t="shared" si="12"/>
        <v>27.5</v>
      </c>
      <c r="V108" s="22">
        <f t="shared" si="13"/>
        <v>1</v>
      </c>
      <c r="W108" s="17">
        <f t="shared" si="14"/>
        <v>28.5</v>
      </c>
      <c r="X108" s="17">
        <f t="shared" si="15"/>
        <v>28.5</v>
      </c>
      <c r="Y108" s="17">
        <v>6720301</v>
      </c>
      <c r="Z108" s="17" t="s">
        <v>39</v>
      </c>
    </row>
    <row r="109" spans="1:26" ht="18.75" customHeight="1" x14ac:dyDescent="0.25">
      <c r="A109" s="16">
        <v>15</v>
      </c>
      <c r="B109" s="16" t="s">
        <v>133</v>
      </c>
      <c r="C109" s="16" t="s">
        <v>134</v>
      </c>
      <c r="D109" s="17" t="s">
        <v>135</v>
      </c>
      <c r="E109" s="17" t="s">
        <v>83</v>
      </c>
      <c r="F109" s="17" t="s">
        <v>32</v>
      </c>
      <c r="G109" s="17" t="s">
        <v>136</v>
      </c>
      <c r="H109" s="17" t="s">
        <v>34</v>
      </c>
      <c r="I109" s="17" t="s">
        <v>137</v>
      </c>
      <c r="J109" s="17" t="s">
        <v>138</v>
      </c>
      <c r="K109" s="17" t="s">
        <v>139</v>
      </c>
      <c r="L109" s="17" t="s">
        <v>139</v>
      </c>
      <c r="M109" s="17" t="s">
        <v>139</v>
      </c>
      <c r="N109" s="17" t="s">
        <v>63</v>
      </c>
      <c r="O109" s="17">
        <v>1</v>
      </c>
      <c r="P109" s="17"/>
      <c r="Q109" s="17">
        <v>0</v>
      </c>
      <c r="R109" s="18">
        <v>8</v>
      </c>
      <c r="S109" s="19">
        <v>9.5</v>
      </c>
      <c r="T109" s="20">
        <v>9.5</v>
      </c>
      <c r="U109" s="21">
        <f t="shared" si="12"/>
        <v>27</v>
      </c>
      <c r="V109" s="22">
        <f t="shared" si="13"/>
        <v>1</v>
      </c>
      <c r="W109" s="17">
        <f t="shared" si="14"/>
        <v>28</v>
      </c>
      <c r="X109" s="17">
        <f t="shared" si="15"/>
        <v>28</v>
      </c>
      <c r="Y109" s="17">
        <v>6720301</v>
      </c>
      <c r="Z109" s="17" t="s">
        <v>39</v>
      </c>
    </row>
    <row r="110" spans="1:26" ht="18.75" customHeight="1" x14ac:dyDescent="0.25">
      <c r="A110" s="16">
        <v>21</v>
      </c>
      <c r="B110" s="16" t="s">
        <v>175</v>
      </c>
      <c r="C110" s="16" t="s">
        <v>176</v>
      </c>
      <c r="D110" s="17" t="s">
        <v>177</v>
      </c>
      <c r="E110" s="17" t="s">
        <v>83</v>
      </c>
      <c r="F110" s="17" t="s">
        <v>32</v>
      </c>
      <c r="G110" s="17" t="s">
        <v>178</v>
      </c>
      <c r="H110" s="17" t="s">
        <v>34</v>
      </c>
      <c r="I110" s="17" t="s">
        <v>45</v>
      </c>
      <c r="J110" s="17" t="s">
        <v>179</v>
      </c>
      <c r="K110" s="17" t="s">
        <v>180</v>
      </c>
      <c r="L110" s="17" t="s">
        <v>181</v>
      </c>
      <c r="M110" s="17" t="s">
        <v>181</v>
      </c>
      <c r="N110" s="17" t="s">
        <v>93</v>
      </c>
      <c r="O110" s="17">
        <v>0</v>
      </c>
      <c r="P110" s="17"/>
      <c r="Q110" s="17">
        <v>0</v>
      </c>
      <c r="R110" s="18">
        <v>8.75</v>
      </c>
      <c r="S110" s="19">
        <v>9</v>
      </c>
      <c r="T110" s="20">
        <v>9.5</v>
      </c>
      <c r="U110" s="21">
        <f t="shared" si="12"/>
        <v>27.25</v>
      </c>
      <c r="V110" s="22">
        <f t="shared" si="13"/>
        <v>0</v>
      </c>
      <c r="W110" s="17">
        <f t="shared" si="14"/>
        <v>27.25</v>
      </c>
      <c r="X110" s="17">
        <f t="shared" si="15"/>
        <v>27.5</v>
      </c>
      <c r="Y110" s="17">
        <v>6720301</v>
      </c>
      <c r="Z110" s="17" t="s">
        <v>39</v>
      </c>
    </row>
    <row r="111" spans="1:26" ht="18.75" customHeight="1" x14ac:dyDescent="0.25">
      <c r="A111" s="16">
        <v>22</v>
      </c>
      <c r="B111" s="16" t="s">
        <v>182</v>
      </c>
      <c r="C111" s="16" t="s">
        <v>183</v>
      </c>
      <c r="D111" s="17" t="s">
        <v>184</v>
      </c>
      <c r="E111" s="17" t="s">
        <v>185</v>
      </c>
      <c r="F111" s="17" t="s">
        <v>32</v>
      </c>
      <c r="G111" s="17" t="s">
        <v>186</v>
      </c>
      <c r="H111" s="17" t="s">
        <v>34</v>
      </c>
      <c r="I111" s="17" t="s">
        <v>187</v>
      </c>
      <c r="J111" s="17" t="s">
        <v>188</v>
      </c>
      <c r="K111" s="17" t="s">
        <v>189</v>
      </c>
      <c r="L111" s="17" t="s">
        <v>189</v>
      </c>
      <c r="M111" s="17" t="s">
        <v>189</v>
      </c>
      <c r="N111" s="17" t="s">
        <v>149</v>
      </c>
      <c r="O111" s="17">
        <v>1.5</v>
      </c>
      <c r="P111" s="17"/>
      <c r="Q111" s="17">
        <v>0</v>
      </c>
      <c r="R111" s="18">
        <v>7.25</v>
      </c>
      <c r="S111" s="19">
        <v>9</v>
      </c>
      <c r="T111" s="20">
        <v>9.5</v>
      </c>
      <c r="U111" s="21">
        <f t="shared" si="12"/>
        <v>25.75</v>
      </c>
      <c r="V111" s="22">
        <f t="shared" si="13"/>
        <v>1.5</v>
      </c>
      <c r="W111" s="17">
        <f t="shared" si="14"/>
        <v>27.25</v>
      </c>
      <c r="X111" s="17">
        <f t="shared" si="15"/>
        <v>27.5</v>
      </c>
      <c r="Y111" s="17">
        <v>6720301</v>
      </c>
      <c r="Z111" s="17" t="s">
        <v>39</v>
      </c>
    </row>
    <row r="112" spans="1:26" ht="18.75" customHeight="1" x14ac:dyDescent="0.25">
      <c r="A112" s="16">
        <v>49</v>
      </c>
      <c r="B112" s="16" t="s">
        <v>352</v>
      </c>
      <c r="C112" s="16" t="s">
        <v>353</v>
      </c>
      <c r="D112" s="17" t="s">
        <v>103</v>
      </c>
      <c r="E112" s="17" t="s">
        <v>354</v>
      </c>
      <c r="F112" s="17" t="s">
        <v>32</v>
      </c>
      <c r="G112" s="17" t="s">
        <v>355</v>
      </c>
      <c r="H112" s="17" t="s">
        <v>34</v>
      </c>
      <c r="I112" s="17" t="s">
        <v>45</v>
      </c>
      <c r="J112" s="17" t="s">
        <v>78</v>
      </c>
      <c r="K112" s="17" t="s">
        <v>319</v>
      </c>
      <c r="L112" s="17" t="s">
        <v>319</v>
      </c>
      <c r="M112" s="17" t="s">
        <v>319</v>
      </c>
      <c r="N112" s="17" t="s">
        <v>38</v>
      </c>
      <c r="O112" s="17">
        <v>0.5</v>
      </c>
      <c r="P112" s="17"/>
      <c r="Q112" s="17">
        <v>0</v>
      </c>
      <c r="R112" s="18">
        <v>6.75</v>
      </c>
      <c r="S112" s="19">
        <v>9.5</v>
      </c>
      <c r="T112" s="20">
        <v>9.5</v>
      </c>
      <c r="U112" s="21">
        <f t="shared" si="12"/>
        <v>25.75</v>
      </c>
      <c r="V112" s="22">
        <f t="shared" si="13"/>
        <v>0.5</v>
      </c>
      <c r="W112" s="17">
        <f t="shared" si="14"/>
        <v>26.25</v>
      </c>
      <c r="X112" s="17">
        <f t="shared" si="15"/>
        <v>26.5</v>
      </c>
      <c r="Y112" s="17">
        <v>6720301</v>
      </c>
      <c r="Z112" s="17" t="s">
        <v>39</v>
      </c>
    </row>
    <row r="113" spans="1:26" ht="18.75" customHeight="1" x14ac:dyDescent="0.25">
      <c r="A113" s="16">
        <v>57</v>
      </c>
      <c r="B113" s="16" t="s">
        <v>395</v>
      </c>
      <c r="C113" s="16" t="s">
        <v>396</v>
      </c>
      <c r="D113" s="17" t="s">
        <v>397</v>
      </c>
      <c r="E113" s="17" t="s">
        <v>398</v>
      </c>
      <c r="F113" s="17" t="s">
        <v>68</v>
      </c>
      <c r="G113" s="17" t="s">
        <v>399</v>
      </c>
      <c r="H113" s="17" t="s">
        <v>34</v>
      </c>
      <c r="I113" s="17" t="s">
        <v>45</v>
      </c>
      <c r="J113" s="17" t="s">
        <v>179</v>
      </c>
      <c r="K113" s="17" t="s">
        <v>296</v>
      </c>
      <c r="L113" s="17" t="s">
        <v>296</v>
      </c>
      <c r="M113" s="17" t="s">
        <v>296</v>
      </c>
      <c r="N113" s="17" t="s">
        <v>93</v>
      </c>
      <c r="O113" s="17">
        <v>0</v>
      </c>
      <c r="P113" s="17"/>
      <c r="Q113" s="17">
        <v>0</v>
      </c>
      <c r="R113" s="18">
        <v>6.75</v>
      </c>
      <c r="S113" s="19">
        <v>9.5</v>
      </c>
      <c r="T113" s="20">
        <v>9.5</v>
      </c>
      <c r="U113" s="21">
        <f t="shared" si="12"/>
        <v>25.75</v>
      </c>
      <c r="V113" s="22">
        <f t="shared" si="13"/>
        <v>0</v>
      </c>
      <c r="W113" s="17">
        <f t="shared" si="14"/>
        <v>25.75</v>
      </c>
      <c r="X113" s="17">
        <f t="shared" si="15"/>
        <v>26</v>
      </c>
      <c r="Y113" s="17">
        <v>6720301</v>
      </c>
      <c r="Z113" s="17" t="s">
        <v>39</v>
      </c>
    </row>
    <row r="114" spans="1:26" ht="18.75" customHeight="1" x14ac:dyDescent="0.25">
      <c r="A114" s="16">
        <v>74</v>
      </c>
      <c r="B114" s="16" t="s">
        <v>485</v>
      </c>
      <c r="C114" s="16" t="s">
        <v>486</v>
      </c>
      <c r="D114" s="17" t="s">
        <v>487</v>
      </c>
      <c r="E114" s="17" t="s">
        <v>398</v>
      </c>
      <c r="F114" s="17" t="s">
        <v>68</v>
      </c>
      <c r="G114" s="17" t="s">
        <v>488</v>
      </c>
      <c r="H114" s="17" t="s">
        <v>34</v>
      </c>
      <c r="I114" s="17" t="s">
        <v>45</v>
      </c>
      <c r="J114" s="17" t="s">
        <v>301</v>
      </c>
      <c r="K114" s="17" t="s">
        <v>264</v>
      </c>
      <c r="L114" s="17" t="s">
        <v>264</v>
      </c>
      <c r="M114" s="17" t="s">
        <v>264</v>
      </c>
      <c r="N114" s="17" t="s">
        <v>93</v>
      </c>
      <c r="O114" s="17">
        <v>0</v>
      </c>
      <c r="P114" s="17"/>
      <c r="Q114" s="17">
        <v>0</v>
      </c>
      <c r="R114" s="18">
        <v>6.75</v>
      </c>
      <c r="S114" s="19">
        <v>9.5</v>
      </c>
      <c r="T114" s="20">
        <v>9</v>
      </c>
      <c r="U114" s="21">
        <f t="shared" si="12"/>
        <v>25.25</v>
      </c>
      <c r="V114" s="22">
        <f t="shared" si="13"/>
        <v>0</v>
      </c>
      <c r="W114" s="17">
        <f t="shared" si="14"/>
        <v>25.25</v>
      </c>
      <c r="X114" s="17">
        <f t="shared" si="15"/>
        <v>25.5</v>
      </c>
      <c r="Y114" s="17">
        <v>6720301</v>
      </c>
      <c r="Z114" s="17" t="s">
        <v>39</v>
      </c>
    </row>
    <row r="115" spans="1:26" ht="18.75" customHeight="1" x14ac:dyDescent="0.25">
      <c r="A115" s="16">
        <v>39</v>
      </c>
      <c r="B115" s="16" t="s">
        <v>291</v>
      </c>
      <c r="C115" s="16" t="s">
        <v>292</v>
      </c>
      <c r="D115" s="17" t="s">
        <v>293</v>
      </c>
      <c r="E115" s="17" t="s">
        <v>294</v>
      </c>
      <c r="F115" s="17" t="s">
        <v>32</v>
      </c>
      <c r="G115" s="17" t="s">
        <v>295</v>
      </c>
      <c r="H115" s="17" t="s">
        <v>34</v>
      </c>
      <c r="I115" s="17" t="s">
        <v>45</v>
      </c>
      <c r="J115" s="17" t="s">
        <v>179</v>
      </c>
      <c r="K115" s="17" t="s">
        <v>296</v>
      </c>
      <c r="L115" s="17" t="s">
        <v>296</v>
      </c>
      <c r="M115" s="17" t="s">
        <v>296</v>
      </c>
      <c r="N115" s="17" t="s">
        <v>93</v>
      </c>
      <c r="O115" s="17">
        <v>0</v>
      </c>
      <c r="P115" s="17"/>
      <c r="Q115" s="17">
        <v>0</v>
      </c>
      <c r="R115" s="18">
        <v>8</v>
      </c>
      <c r="S115" s="19">
        <v>9.5</v>
      </c>
      <c r="T115" s="20">
        <v>9.5</v>
      </c>
      <c r="U115" s="21">
        <f t="shared" si="12"/>
        <v>27</v>
      </c>
      <c r="V115" s="22">
        <f t="shared" si="13"/>
        <v>0</v>
      </c>
      <c r="W115" s="17">
        <f t="shared" si="14"/>
        <v>27</v>
      </c>
      <c r="X115" s="17">
        <f t="shared" si="15"/>
        <v>27</v>
      </c>
      <c r="Y115" s="17">
        <v>6720301</v>
      </c>
      <c r="Z115" s="17" t="s">
        <v>39</v>
      </c>
    </row>
    <row r="116" spans="1:26" ht="18.75" customHeight="1" x14ac:dyDescent="0.25">
      <c r="A116" s="16">
        <v>40</v>
      </c>
      <c r="B116" s="16" t="s">
        <v>297</v>
      </c>
      <c r="C116" s="16" t="s">
        <v>298</v>
      </c>
      <c r="D116" s="17" t="s">
        <v>299</v>
      </c>
      <c r="E116" s="17" t="s">
        <v>294</v>
      </c>
      <c r="F116" s="17" t="s">
        <v>32</v>
      </c>
      <c r="G116" s="17" t="s">
        <v>300</v>
      </c>
      <c r="H116" s="17" t="s">
        <v>34</v>
      </c>
      <c r="I116" s="17" t="s">
        <v>45</v>
      </c>
      <c r="J116" s="17" t="s">
        <v>301</v>
      </c>
      <c r="K116" s="17" t="s">
        <v>264</v>
      </c>
      <c r="L116" s="17" t="s">
        <v>264</v>
      </c>
      <c r="M116" s="17" t="s">
        <v>264</v>
      </c>
      <c r="N116" s="17" t="s">
        <v>93</v>
      </c>
      <c r="O116" s="17">
        <v>0</v>
      </c>
      <c r="P116" s="17"/>
      <c r="Q116" s="17">
        <v>0</v>
      </c>
      <c r="R116" s="18">
        <v>7.75</v>
      </c>
      <c r="S116" s="19">
        <v>9.5</v>
      </c>
      <c r="T116" s="20">
        <v>9.5</v>
      </c>
      <c r="U116" s="21">
        <f t="shared" si="12"/>
        <v>26.75</v>
      </c>
      <c r="V116" s="22">
        <f t="shared" si="13"/>
        <v>0</v>
      </c>
      <c r="W116" s="17">
        <f t="shared" si="14"/>
        <v>26.75</v>
      </c>
      <c r="X116" s="17">
        <f t="shared" si="15"/>
        <v>27</v>
      </c>
      <c r="Y116" s="17">
        <v>6720301</v>
      </c>
      <c r="Z116" s="17" t="s">
        <v>39</v>
      </c>
    </row>
    <row r="117" spans="1:26" ht="18.75" customHeight="1" x14ac:dyDescent="0.25">
      <c r="A117" s="16">
        <v>75</v>
      </c>
      <c r="B117" s="16" t="s">
        <v>489</v>
      </c>
      <c r="C117" s="16" t="s">
        <v>490</v>
      </c>
      <c r="D117" s="17" t="s">
        <v>491</v>
      </c>
      <c r="E117" s="17" t="s">
        <v>294</v>
      </c>
      <c r="F117" s="17" t="s">
        <v>68</v>
      </c>
      <c r="G117" s="17" t="s">
        <v>492</v>
      </c>
      <c r="H117" s="17" t="s">
        <v>34</v>
      </c>
      <c r="I117" s="17" t="s">
        <v>45</v>
      </c>
      <c r="J117" s="17" t="s">
        <v>99</v>
      </c>
      <c r="K117" s="17" t="s">
        <v>213</v>
      </c>
      <c r="L117" s="17" t="s">
        <v>213</v>
      </c>
      <c r="M117" s="17" t="s">
        <v>213</v>
      </c>
      <c r="N117" s="17" t="s">
        <v>38</v>
      </c>
      <c r="O117" s="17">
        <v>0.5</v>
      </c>
      <c r="P117" s="17"/>
      <c r="Q117" s="17">
        <v>0</v>
      </c>
      <c r="R117" s="18">
        <v>6</v>
      </c>
      <c r="S117" s="19">
        <v>9.5</v>
      </c>
      <c r="T117" s="20">
        <v>9.5</v>
      </c>
      <c r="U117" s="21">
        <f t="shared" si="12"/>
        <v>25</v>
      </c>
      <c r="V117" s="22">
        <f t="shared" si="13"/>
        <v>0.5</v>
      </c>
      <c r="W117" s="17">
        <f t="shared" si="14"/>
        <v>25.5</v>
      </c>
      <c r="X117" s="17">
        <f t="shared" si="15"/>
        <v>25.5</v>
      </c>
      <c r="Y117" s="17">
        <v>6720301</v>
      </c>
      <c r="Z117" s="17" t="s">
        <v>39</v>
      </c>
    </row>
    <row r="118" spans="1:26" ht="18.75" customHeight="1" x14ac:dyDescent="0.25">
      <c r="A118" s="16">
        <v>4</v>
      </c>
      <c r="B118" s="16" t="s">
        <v>55</v>
      </c>
      <c r="C118" s="16" t="s">
        <v>56</v>
      </c>
      <c r="D118" s="17" t="s">
        <v>57</v>
      </c>
      <c r="E118" s="17" t="s">
        <v>58</v>
      </c>
      <c r="F118" s="17" t="s">
        <v>32</v>
      </c>
      <c r="G118" s="17" t="s">
        <v>59</v>
      </c>
      <c r="H118" s="17" t="s">
        <v>34</v>
      </c>
      <c r="I118" s="17" t="s">
        <v>60</v>
      </c>
      <c r="J118" s="17" t="s">
        <v>61</v>
      </c>
      <c r="K118" s="17" t="s">
        <v>62</v>
      </c>
      <c r="L118" s="17" t="s">
        <v>62</v>
      </c>
      <c r="M118" s="17" t="s">
        <v>62</v>
      </c>
      <c r="N118" s="17" t="s">
        <v>63</v>
      </c>
      <c r="O118" s="17">
        <v>1</v>
      </c>
      <c r="P118" s="17"/>
      <c r="Q118" s="17">
        <v>0</v>
      </c>
      <c r="R118" s="18">
        <v>9.25</v>
      </c>
      <c r="S118" s="19">
        <v>9.5</v>
      </c>
      <c r="T118" s="20">
        <v>9</v>
      </c>
      <c r="U118" s="21">
        <f t="shared" si="12"/>
        <v>27.75</v>
      </c>
      <c r="V118" s="22">
        <f t="shared" si="13"/>
        <v>1</v>
      </c>
      <c r="W118" s="17">
        <f t="shared" si="14"/>
        <v>28.75</v>
      </c>
      <c r="X118" s="17">
        <f t="shared" si="15"/>
        <v>29</v>
      </c>
      <c r="Y118" s="17">
        <v>6720301</v>
      </c>
      <c r="Z118" s="17" t="s">
        <v>39</v>
      </c>
    </row>
    <row r="119" spans="1:26" ht="18.75" customHeight="1" x14ac:dyDescent="0.25">
      <c r="A119" s="16">
        <v>58</v>
      </c>
      <c r="B119" s="16" t="s">
        <v>400</v>
      </c>
      <c r="C119" s="16" t="s">
        <v>401</v>
      </c>
      <c r="D119" s="17" t="s">
        <v>402</v>
      </c>
      <c r="E119" s="17" t="s">
        <v>403</v>
      </c>
      <c r="F119" s="17" t="s">
        <v>32</v>
      </c>
      <c r="G119" s="17" t="s">
        <v>404</v>
      </c>
      <c r="H119" s="17" t="s">
        <v>34</v>
      </c>
      <c r="I119" s="17" t="s">
        <v>45</v>
      </c>
      <c r="J119" s="17" t="s">
        <v>405</v>
      </c>
      <c r="K119" s="17" t="s">
        <v>406</v>
      </c>
      <c r="L119" s="17" t="s">
        <v>406</v>
      </c>
      <c r="M119" s="17" t="s">
        <v>406</v>
      </c>
      <c r="N119" s="17" t="s">
        <v>93</v>
      </c>
      <c r="O119" s="17">
        <v>0</v>
      </c>
      <c r="P119" s="17">
        <v>7</v>
      </c>
      <c r="Q119" s="17">
        <v>1</v>
      </c>
      <c r="R119" s="18">
        <v>6.25</v>
      </c>
      <c r="S119" s="19">
        <v>9.5</v>
      </c>
      <c r="T119" s="20">
        <v>9</v>
      </c>
      <c r="U119" s="21">
        <f t="shared" si="12"/>
        <v>24.75</v>
      </c>
      <c r="V119" s="22">
        <f t="shared" si="13"/>
        <v>1</v>
      </c>
      <c r="W119" s="17">
        <f t="shared" si="14"/>
        <v>25.75</v>
      </c>
      <c r="X119" s="17">
        <f t="shared" si="15"/>
        <v>26</v>
      </c>
      <c r="Y119" s="17">
        <v>6720301</v>
      </c>
      <c r="Z119" s="17" t="s">
        <v>39</v>
      </c>
    </row>
    <row r="120" spans="1:26" s="38" customFormat="1" ht="18.75" customHeight="1" x14ac:dyDescent="0.25">
      <c r="A120" s="34">
        <v>76</v>
      </c>
      <c r="B120" s="34" t="s">
        <v>493</v>
      </c>
      <c r="C120" s="34" t="s">
        <v>494</v>
      </c>
      <c r="D120" s="35" t="s">
        <v>495</v>
      </c>
      <c r="E120" s="35" t="s">
        <v>496</v>
      </c>
      <c r="F120" s="35" t="s">
        <v>32</v>
      </c>
      <c r="G120" s="35" t="s">
        <v>33</v>
      </c>
      <c r="H120" s="35" t="s">
        <v>34</v>
      </c>
      <c r="I120" s="35" t="s">
        <v>45</v>
      </c>
      <c r="J120" s="35" t="s">
        <v>301</v>
      </c>
      <c r="K120" s="35" t="s">
        <v>497</v>
      </c>
      <c r="L120" s="35" t="s">
        <v>497</v>
      </c>
      <c r="M120" s="35" t="s">
        <v>497</v>
      </c>
      <c r="N120" s="35" t="s">
        <v>93</v>
      </c>
      <c r="O120" s="35">
        <v>0</v>
      </c>
      <c r="P120" s="35"/>
      <c r="Q120" s="35">
        <v>0</v>
      </c>
      <c r="R120" s="36">
        <v>7</v>
      </c>
      <c r="S120" s="19">
        <v>9.5</v>
      </c>
      <c r="T120" s="20">
        <v>9</v>
      </c>
      <c r="U120" s="20">
        <f t="shared" si="12"/>
        <v>25.5</v>
      </c>
      <c r="V120" s="37">
        <f t="shared" si="13"/>
        <v>0</v>
      </c>
      <c r="W120" s="35">
        <f t="shared" si="14"/>
        <v>25.5</v>
      </c>
      <c r="X120" s="35">
        <f t="shared" si="15"/>
        <v>25.5</v>
      </c>
      <c r="Y120" s="35">
        <v>6720301</v>
      </c>
      <c r="Z120" s="35" t="s">
        <v>39</v>
      </c>
    </row>
    <row r="121" spans="1:26" s="38" customFormat="1" ht="18.75" customHeight="1" x14ac:dyDescent="0.25">
      <c r="A121" s="34">
        <v>50</v>
      </c>
      <c r="B121" s="34" t="s">
        <v>356</v>
      </c>
      <c r="C121" s="34" t="s">
        <v>357</v>
      </c>
      <c r="D121" s="35" t="s">
        <v>358</v>
      </c>
      <c r="E121" s="35" t="s">
        <v>359</v>
      </c>
      <c r="F121" s="35" t="s">
        <v>32</v>
      </c>
      <c r="G121" s="35" t="s">
        <v>360</v>
      </c>
      <c r="H121" s="35" t="s">
        <v>34</v>
      </c>
      <c r="I121" s="35" t="s">
        <v>45</v>
      </c>
      <c r="J121" s="35" t="s">
        <v>99</v>
      </c>
      <c r="K121" s="35" t="s">
        <v>361</v>
      </c>
      <c r="L121" s="35" t="s">
        <v>361</v>
      </c>
      <c r="M121" s="35" t="s">
        <v>361</v>
      </c>
      <c r="N121" s="35" t="s">
        <v>38</v>
      </c>
      <c r="O121" s="35">
        <v>0.5</v>
      </c>
      <c r="P121" s="35"/>
      <c r="Q121" s="35">
        <v>0</v>
      </c>
      <c r="R121" s="36">
        <v>7.5</v>
      </c>
      <c r="S121" s="19">
        <v>9.5</v>
      </c>
      <c r="T121" s="20">
        <v>9</v>
      </c>
      <c r="U121" s="20">
        <f t="shared" si="12"/>
        <v>26</v>
      </c>
      <c r="V121" s="37">
        <f t="shared" si="13"/>
        <v>0.5</v>
      </c>
      <c r="W121" s="35">
        <f t="shared" si="14"/>
        <v>26.5</v>
      </c>
      <c r="X121" s="35">
        <f t="shared" si="15"/>
        <v>26.5</v>
      </c>
      <c r="Y121" s="35">
        <v>6720301</v>
      </c>
      <c r="Z121" s="35" t="s">
        <v>39</v>
      </c>
    </row>
    <row r="122" spans="1:26" ht="18.75" customHeight="1" x14ac:dyDescent="0.25">
      <c r="A122" s="16">
        <v>134</v>
      </c>
      <c r="B122" s="16" t="s">
        <v>794</v>
      </c>
      <c r="C122" s="16" t="s">
        <v>795</v>
      </c>
      <c r="D122" s="17" t="s">
        <v>708</v>
      </c>
      <c r="E122" s="17" t="s">
        <v>796</v>
      </c>
      <c r="F122" s="17" t="s">
        <v>68</v>
      </c>
      <c r="G122" s="17" t="s">
        <v>797</v>
      </c>
      <c r="H122" s="17" t="s">
        <v>34</v>
      </c>
      <c r="I122" s="17" t="s">
        <v>45</v>
      </c>
      <c r="J122" s="17" t="s">
        <v>46</v>
      </c>
      <c r="K122" s="17" t="s">
        <v>180</v>
      </c>
      <c r="L122" s="17" t="s">
        <v>180</v>
      </c>
      <c r="M122" s="17" t="s">
        <v>180</v>
      </c>
      <c r="N122" s="17" t="s">
        <v>93</v>
      </c>
      <c r="O122" s="17">
        <v>0</v>
      </c>
      <c r="P122" s="17"/>
      <c r="Q122" s="17">
        <v>0</v>
      </c>
      <c r="R122" s="18">
        <v>6.25</v>
      </c>
      <c r="S122" s="19">
        <v>8</v>
      </c>
      <c r="T122" s="20">
        <v>9</v>
      </c>
      <c r="U122" s="21">
        <f t="shared" si="12"/>
        <v>23.25</v>
      </c>
      <c r="V122" s="22">
        <f t="shared" si="13"/>
        <v>0</v>
      </c>
      <c r="W122" s="17">
        <f t="shared" si="14"/>
        <v>23.25</v>
      </c>
      <c r="X122" s="17">
        <f t="shared" si="15"/>
        <v>23.5</v>
      </c>
      <c r="Y122" s="17">
        <v>6720301</v>
      </c>
      <c r="Z122" s="17" t="s">
        <v>39</v>
      </c>
    </row>
    <row r="123" spans="1:26" ht="18.75" customHeight="1" x14ac:dyDescent="0.25">
      <c r="A123" s="16">
        <v>146</v>
      </c>
      <c r="B123" s="16" t="s">
        <v>853</v>
      </c>
      <c r="C123" s="16" t="s">
        <v>854</v>
      </c>
      <c r="D123" s="17" t="s">
        <v>855</v>
      </c>
      <c r="E123" s="17" t="s">
        <v>796</v>
      </c>
      <c r="F123" s="17" t="s">
        <v>68</v>
      </c>
      <c r="G123" s="17" t="s">
        <v>856</v>
      </c>
      <c r="H123" s="17" t="s">
        <v>34</v>
      </c>
      <c r="I123" s="17" t="s">
        <v>45</v>
      </c>
      <c r="J123" s="17" t="s">
        <v>331</v>
      </c>
      <c r="K123" s="17" t="s">
        <v>686</v>
      </c>
      <c r="L123" s="17" t="s">
        <v>686</v>
      </c>
      <c r="M123" s="17" t="s">
        <v>686</v>
      </c>
      <c r="N123" s="17" t="s">
        <v>93</v>
      </c>
      <c r="O123" s="17">
        <v>0</v>
      </c>
      <c r="P123" s="17"/>
      <c r="Q123" s="17">
        <v>0</v>
      </c>
      <c r="R123" s="18">
        <v>6</v>
      </c>
      <c r="S123" s="19">
        <v>8</v>
      </c>
      <c r="T123" s="20">
        <v>9</v>
      </c>
      <c r="U123" s="21">
        <f t="shared" si="12"/>
        <v>23</v>
      </c>
      <c r="V123" s="22">
        <f t="shared" si="13"/>
        <v>0</v>
      </c>
      <c r="W123" s="17">
        <f t="shared" si="14"/>
        <v>23</v>
      </c>
      <c r="X123" s="17">
        <f t="shared" si="15"/>
        <v>23</v>
      </c>
      <c r="Y123" s="17">
        <v>6720301</v>
      </c>
      <c r="Z123" s="17" t="s">
        <v>39</v>
      </c>
    </row>
    <row r="124" spans="1:26" ht="18.75" customHeight="1" x14ac:dyDescent="0.25">
      <c r="A124" s="16">
        <v>59</v>
      </c>
      <c r="B124" s="16" t="s">
        <v>407</v>
      </c>
      <c r="C124" s="16" t="s">
        <v>408</v>
      </c>
      <c r="D124" s="17" t="s">
        <v>322</v>
      </c>
      <c r="E124" s="17" t="s">
        <v>409</v>
      </c>
      <c r="F124" s="17" t="s">
        <v>32</v>
      </c>
      <c r="G124" s="17" t="s">
        <v>410</v>
      </c>
      <c r="H124" s="17" t="s">
        <v>34</v>
      </c>
      <c r="I124" s="17" t="s">
        <v>45</v>
      </c>
      <c r="J124" s="17" t="s">
        <v>411</v>
      </c>
      <c r="K124" s="17" t="s">
        <v>412</v>
      </c>
      <c r="L124" s="17" t="s">
        <v>412</v>
      </c>
      <c r="M124" s="17" t="s">
        <v>412</v>
      </c>
      <c r="N124" s="17" t="s">
        <v>38</v>
      </c>
      <c r="O124" s="17">
        <v>0.5</v>
      </c>
      <c r="P124" s="17"/>
      <c r="Q124" s="17">
        <v>0</v>
      </c>
      <c r="R124" s="18">
        <v>8.25</v>
      </c>
      <c r="S124" s="19">
        <v>8</v>
      </c>
      <c r="T124" s="20">
        <v>9</v>
      </c>
      <c r="U124" s="21">
        <f t="shared" si="12"/>
        <v>25.25</v>
      </c>
      <c r="V124" s="22">
        <f t="shared" si="13"/>
        <v>0.5</v>
      </c>
      <c r="W124" s="17">
        <f t="shared" si="14"/>
        <v>25.75</v>
      </c>
      <c r="X124" s="17">
        <f t="shared" si="15"/>
        <v>26</v>
      </c>
      <c r="Y124" s="17">
        <v>6720301</v>
      </c>
      <c r="Z124" s="17" t="s">
        <v>39</v>
      </c>
    </row>
    <row r="125" spans="1:26" ht="18.75" customHeight="1" x14ac:dyDescent="0.25">
      <c r="A125" s="16">
        <v>60</v>
      </c>
      <c r="B125" s="16" t="s">
        <v>413</v>
      </c>
      <c r="C125" s="16" t="s">
        <v>414</v>
      </c>
      <c r="D125" s="17" t="s">
        <v>204</v>
      </c>
      <c r="E125" s="17" t="s">
        <v>415</v>
      </c>
      <c r="F125" s="17" t="s">
        <v>32</v>
      </c>
      <c r="G125" s="17" t="s">
        <v>416</v>
      </c>
      <c r="H125" s="17" t="s">
        <v>34</v>
      </c>
      <c r="I125" s="17" t="s">
        <v>70</v>
      </c>
      <c r="J125" s="17" t="s">
        <v>417</v>
      </c>
      <c r="K125" s="17" t="s">
        <v>418</v>
      </c>
      <c r="L125" s="17" t="s">
        <v>418</v>
      </c>
      <c r="M125" s="17" t="s">
        <v>418</v>
      </c>
      <c r="N125" s="17" t="s">
        <v>63</v>
      </c>
      <c r="O125" s="17">
        <v>1</v>
      </c>
      <c r="P125" s="17"/>
      <c r="Q125" s="17">
        <v>0</v>
      </c>
      <c r="R125" s="18">
        <v>7</v>
      </c>
      <c r="S125" s="19">
        <v>9</v>
      </c>
      <c r="T125" s="20">
        <v>9</v>
      </c>
      <c r="U125" s="21">
        <f t="shared" si="12"/>
        <v>25</v>
      </c>
      <c r="V125" s="22">
        <f t="shared" si="13"/>
        <v>1</v>
      </c>
      <c r="W125" s="17">
        <f t="shared" si="14"/>
        <v>26</v>
      </c>
      <c r="X125" s="17">
        <f t="shared" si="15"/>
        <v>26</v>
      </c>
      <c r="Y125" s="17">
        <v>6720301</v>
      </c>
      <c r="Z125" s="17" t="s">
        <v>39</v>
      </c>
    </row>
    <row r="126" spans="1:26" ht="18.75" customHeight="1" x14ac:dyDescent="0.25">
      <c r="A126" s="16">
        <v>113</v>
      </c>
      <c r="B126" s="16" t="s">
        <v>696</v>
      </c>
      <c r="C126" s="16" t="s">
        <v>697</v>
      </c>
      <c r="D126" s="17" t="s">
        <v>487</v>
      </c>
      <c r="E126" s="17" t="s">
        <v>698</v>
      </c>
      <c r="F126" s="17" t="s">
        <v>68</v>
      </c>
      <c r="G126" s="17" t="s">
        <v>699</v>
      </c>
      <c r="H126" s="17" t="s">
        <v>34</v>
      </c>
      <c r="I126" s="17" t="s">
        <v>194</v>
      </c>
      <c r="J126" s="17" t="s">
        <v>700</v>
      </c>
      <c r="K126" s="17" t="s">
        <v>701</v>
      </c>
      <c r="L126" s="17" t="s">
        <v>701</v>
      </c>
      <c r="M126" s="17" t="s">
        <v>701</v>
      </c>
      <c r="N126" s="17" t="s">
        <v>38</v>
      </c>
      <c r="O126" s="17">
        <v>0.5</v>
      </c>
      <c r="P126" s="17"/>
      <c r="Q126" s="17">
        <v>0</v>
      </c>
      <c r="R126" s="18">
        <v>6</v>
      </c>
      <c r="S126" s="19">
        <v>9</v>
      </c>
      <c r="T126" s="20">
        <v>9</v>
      </c>
      <c r="U126" s="21">
        <f t="shared" si="12"/>
        <v>24</v>
      </c>
      <c r="V126" s="22">
        <f t="shared" si="13"/>
        <v>0.5</v>
      </c>
      <c r="W126" s="17">
        <f t="shared" si="14"/>
        <v>24.5</v>
      </c>
      <c r="X126" s="17">
        <f t="shared" si="15"/>
        <v>24.5</v>
      </c>
      <c r="Y126" s="17">
        <v>6720301</v>
      </c>
      <c r="Z126" s="17" t="s">
        <v>39</v>
      </c>
    </row>
    <row r="127" spans="1:26" ht="18.75" customHeight="1" x14ac:dyDescent="0.25">
      <c r="A127" s="16">
        <v>5</v>
      </c>
      <c r="B127" s="16" t="s">
        <v>64</v>
      </c>
      <c r="C127" s="16" t="s">
        <v>65</v>
      </c>
      <c r="D127" s="17" t="s">
        <v>66</v>
      </c>
      <c r="E127" s="17" t="s">
        <v>67</v>
      </c>
      <c r="F127" s="17" t="s">
        <v>68</v>
      </c>
      <c r="G127" s="17" t="s">
        <v>69</v>
      </c>
      <c r="H127" s="17" t="s">
        <v>34</v>
      </c>
      <c r="I127" s="17" t="s">
        <v>70</v>
      </c>
      <c r="J127" s="17" t="s">
        <v>71</v>
      </c>
      <c r="K127" s="17" t="s">
        <v>72</v>
      </c>
      <c r="L127" s="17" t="s">
        <v>72</v>
      </c>
      <c r="M127" s="17" t="s">
        <v>72</v>
      </c>
      <c r="N127" s="17" t="s">
        <v>63</v>
      </c>
      <c r="O127" s="17">
        <v>1</v>
      </c>
      <c r="P127" s="17"/>
      <c r="Q127" s="17">
        <v>0</v>
      </c>
      <c r="R127" s="18">
        <v>8.75</v>
      </c>
      <c r="S127" s="19">
        <v>9.5</v>
      </c>
      <c r="T127" s="20">
        <v>9.5</v>
      </c>
      <c r="U127" s="21">
        <f t="shared" si="12"/>
        <v>27.75</v>
      </c>
      <c r="V127" s="22">
        <f t="shared" si="13"/>
        <v>1</v>
      </c>
      <c r="W127" s="17">
        <f t="shared" si="14"/>
        <v>28.75</v>
      </c>
      <c r="X127" s="17">
        <f t="shared" si="15"/>
        <v>29</v>
      </c>
      <c r="Y127" s="17">
        <v>6720301</v>
      </c>
      <c r="Z127" s="17" t="s">
        <v>39</v>
      </c>
    </row>
    <row r="128" spans="1:26" ht="18.75" customHeight="1" x14ac:dyDescent="0.25">
      <c r="A128" s="16">
        <v>87</v>
      </c>
      <c r="B128" s="16" t="s">
        <v>558</v>
      </c>
      <c r="C128" s="16" t="s">
        <v>559</v>
      </c>
      <c r="D128" s="17" t="s">
        <v>560</v>
      </c>
      <c r="E128" s="17" t="s">
        <v>67</v>
      </c>
      <c r="F128" s="17" t="s">
        <v>68</v>
      </c>
      <c r="G128" s="17" t="s">
        <v>561</v>
      </c>
      <c r="H128" s="17" t="s">
        <v>34</v>
      </c>
      <c r="I128" s="17" t="s">
        <v>45</v>
      </c>
      <c r="J128" s="17" t="s">
        <v>562</v>
      </c>
      <c r="K128" s="17" t="s">
        <v>563</v>
      </c>
      <c r="L128" s="17" t="s">
        <v>563</v>
      </c>
      <c r="M128" s="17" t="s">
        <v>563</v>
      </c>
      <c r="N128" s="17" t="s">
        <v>93</v>
      </c>
      <c r="O128" s="17">
        <v>0</v>
      </c>
      <c r="P128" s="17">
        <v>7</v>
      </c>
      <c r="Q128" s="17">
        <v>1</v>
      </c>
      <c r="R128" s="18">
        <v>5.75</v>
      </c>
      <c r="S128" s="19">
        <v>9</v>
      </c>
      <c r="T128" s="20">
        <v>9</v>
      </c>
      <c r="U128" s="21">
        <f t="shared" si="12"/>
        <v>23.75</v>
      </c>
      <c r="V128" s="22">
        <f t="shared" si="13"/>
        <v>1</v>
      </c>
      <c r="W128" s="17">
        <f t="shared" si="14"/>
        <v>24.75</v>
      </c>
      <c r="X128" s="17">
        <f t="shared" si="15"/>
        <v>25</v>
      </c>
      <c r="Y128" s="17">
        <v>6720301</v>
      </c>
      <c r="Z128" s="17" t="s">
        <v>39</v>
      </c>
    </row>
    <row r="129" spans="1:26" ht="18.75" customHeight="1" x14ac:dyDescent="0.25">
      <c r="A129" s="16">
        <v>16</v>
      </c>
      <c r="B129" s="16" t="s">
        <v>140</v>
      </c>
      <c r="C129" s="16" t="s">
        <v>141</v>
      </c>
      <c r="D129" s="17" t="s">
        <v>142</v>
      </c>
      <c r="E129" s="17" t="s">
        <v>143</v>
      </c>
      <c r="F129" s="17" t="s">
        <v>68</v>
      </c>
      <c r="G129" s="17" t="s">
        <v>144</v>
      </c>
      <c r="H129" s="17" t="s">
        <v>145</v>
      </c>
      <c r="I129" s="17" t="s">
        <v>146</v>
      </c>
      <c r="J129" s="17" t="s">
        <v>147</v>
      </c>
      <c r="K129" s="17" t="s">
        <v>148</v>
      </c>
      <c r="L129" s="17" t="s">
        <v>148</v>
      </c>
      <c r="M129" s="17" t="s">
        <v>148</v>
      </c>
      <c r="N129" s="17" t="s">
        <v>149</v>
      </c>
      <c r="O129" s="17">
        <v>1.5</v>
      </c>
      <c r="P129" s="17"/>
      <c r="Q129" s="17">
        <v>0</v>
      </c>
      <c r="R129" s="18">
        <v>7.25</v>
      </c>
      <c r="S129" s="19">
        <v>9.5</v>
      </c>
      <c r="T129" s="20">
        <v>9.5</v>
      </c>
      <c r="U129" s="21">
        <f t="shared" si="12"/>
        <v>26.25</v>
      </c>
      <c r="V129" s="22">
        <f t="shared" si="13"/>
        <v>1.5</v>
      </c>
      <c r="W129" s="17">
        <f t="shared" si="14"/>
        <v>27.75</v>
      </c>
      <c r="X129" s="17">
        <f t="shared" si="15"/>
        <v>28</v>
      </c>
      <c r="Y129" s="17">
        <v>6720301</v>
      </c>
      <c r="Z129" s="17" t="s">
        <v>39</v>
      </c>
    </row>
    <row r="130" spans="1:26" ht="18.75" customHeight="1" x14ac:dyDescent="0.25">
      <c r="A130" s="16">
        <v>88</v>
      </c>
      <c r="B130" s="16" t="s">
        <v>564</v>
      </c>
      <c r="C130" s="16" t="s">
        <v>565</v>
      </c>
      <c r="D130" s="17" t="s">
        <v>566</v>
      </c>
      <c r="E130" s="17" t="s">
        <v>143</v>
      </c>
      <c r="F130" s="17" t="s">
        <v>68</v>
      </c>
      <c r="G130" s="17" t="s">
        <v>567</v>
      </c>
      <c r="H130" s="17" t="s">
        <v>34</v>
      </c>
      <c r="I130" s="17" t="s">
        <v>45</v>
      </c>
      <c r="J130" s="17" t="s">
        <v>179</v>
      </c>
      <c r="K130" s="17" t="s">
        <v>361</v>
      </c>
      <c r="L130" s="17" t="s">
        <v>361</v>
      </c>
      <c r="M130" s="17" t="s">
        <v>361</v>
      </c>
      <c r="N130" s="17" t="s">
        <v>38</v>
      </c>
      <c r="O130" s="17">
        <v>0.5</v>
      </c>
      <c r="P130" s="17"/>
      <c r="Q130" s="17">
        <v>0</v>
      </c>
      <c r="R130" s="18">
        <v>5.5</v>
      </c>
      <c r="S130" s="19">
        <v>9.5</v>
      </c>
      <c r="T130" s="20">
        <v>9.5</v>
      </c>
      <c r="U130" s="21">
        <f t="shared" si="12"/>
        <v>24.5</v>
      </c>
      <c r="V130" s="22">
        <f t="shared" si="13"/>
        <v>0.5</v>
      </c>
      <c r="W130" s="17">
        <f t="shared" si="14"/>
        <v>25</v>
      </c>
      <c r="X130" s="17">
        <f t="shared" si="15"/>
        <v>25</v>
      </c>
      <c r="Y130" s="17">
        <v>6720301</v>
      </c>
      <c r="Z130" s="17" t="s">
        <v>39</v>
      </c>
    </row>
    <row r="131" spans="1:26" ht="18.75" customHeight="1" x14ac:dyDescent="0.25">
      <c r="A131" s="16">
        <v>77</v>
      </c>
      <c r="B131" s="16" t="s">
        <v>498</v>
      </c>
      <c r="C131" s="16" t="s">
        <v>499</v>
      </c>
      <c r="D131" s="17" t="s">
        <v>500</v>
      </c>
      <c r="E131" s="17" t="s">
        <v>501</v>
      </c>
      <c r="F131" s="17" t="s">
        <v>68</v>
      </c>
      <c r="G131" s="17" t="s">
        <v>502</v>
      </c>
      <c r="H131" s="17" t="s">
        <v>34</v>
      </c>
      <c r="I131" s="17" t="s">
        <v>45</v>
      </c>
      <c r="J131" s="17" t="s">
        <v>161</v>
      </c>
      <c r="K131" s="17" t="s">
        <v>503</v>
      </c>
      <c r="L131" s="17" t="s">
        <v>503</v>
      </c>
      <c r="M131" s="17" t="s">
        <v>503</v>
      </c>
      <c r="N131" s="17" t="s">
        <v>38</v>
      </c>
      <c r="O131" s="17">
        <v>0.5</v>
      </c>
      <c r="P131" s="17"/>
      <c r="Q131" s="17">
        <v>0</v>
      </c>
      <c r="R131" s="18">
        <v>6</v>
      </c>
      <c r="S131" s="19">
        <v>9.5</v>
      </c>
      <c r="T131" s="20">
        <v>9.5</v>
      </c>
      <c r="U131" s="21">
        <f t="shared" si="12"/>
        <v>25</v>
      </c>
      <c r="V131" s="22">
        <f t="shared" si="13"/>
        <v>0.5</v>
      </c>
      <c r="W131" s="17">
        <f t="shared" si="14"/>
        <v>25.5</v>
      </c>
      <c r="X131" s="17">
        <f t="shared" si="15"/>
        <v>25.5</v>
      </c>
      <c r="Y131" s="17">
        <v>6720301</v>
      </c>
      <c r="Z131" s="17" t="s">
        <v>39</v>
      </c>
    </row>
    <row r="132" spans="1:26" ht="18.75" customHeight="1" x14ac:dyDescent="0.25">
      <c r="A132" s="16">
        <v>51</v>
      </c>
      <c r="B132" s="16" t="s">
        <v>362</v>
      </c>
      <c r="C132" s="16" t="s">
        <v>363</v>
      </c>
      <c r="D132" s="17" t="s">
        <v>364</v>
      </c>
      <c r="E132" s="17" t="s">
        <v>365</v>
      </c>
      <c r="F132" s="17" t="s">
        <v>32</v>
      </c>
      <c r="G132" s="17" t="s">
        <v>366</v>
      </c>
      <c r="H132" s="17" t="s">
        <v>34</v>
      </c>
      <c r="I132" s="17" t="s">
        <v>167</v>
      </c>
      <c r="J132" s="17" t="s">
        <v>350</v>
      </c>
      <c r="K132" s="17" t="s">
        <v>367</v>
      </c>
      <c r="L132" s="17" t="s">
        <v>367</v>
      </c>
      <c r="M132" s="17" t="s">
        <v>367</v>
      </c>
      <c r="N132" s="17" t="s">
        <v>63</v>
      </c>
      <c r="O132" s="17">
        <v>1</v>
      </c>
      <c r="P132" s="17"/>
      <c r="Q132" s="17">
        <v>0</v>
      </c>
      <c r="R132" s="18">
        <v>6.75</v>
      </c>
      <c r="S132" s="19">
        <v>9.5</v>
      </c>
      <c r="T132" s="20">
        <v>9</v>
      </c>
      <c r="U132" s="21">
        <f t="shared" ref="U132:U163" si="16">(T132+S132+R132)</f>
        <v>25.25</v>
      </c>
      <c r="V132" s="22">
        <f t="shared" ref="V132:V163" si="17">(O132+Q132)</f>
        <v>1</v>
      </c>
      <c r="W132" s="17">
        <f t="shared" ref="W132:W163" si="18">(U132+V132)</f>
        <v>26.25</v>
      </c>
      <c r="X132" s="17">
        <f t="shared" ref="X132:X163" si="19">MROUND(W132,0.5)</f>
        <v>26.5</v>
      </c>
      <c r="Y132" s="17">
        <v>6720301</v>
      </c>
      <c r="Z132" s="17" t="s">
        <v>39</v>
      </c>
    </row>
    <row r="133" spans="1:26" ht="18.75" customHeight="1" x14ac:dyDescent="0.25">
      <c r="A133" s="16">
        <v>125</v>
      </c>
      <c r="B133" s="16" t="s">
        <v>752</v>
      </c>
      <c r="C133" s="16" t="s">
        <v>753</v>
      </c>
      <c r="D133" s="17" t="s">
        <v>754</v>
      </c>
      <c r="E133" s="17" t="s">
        <v>755</v>
      </c>
      <c r="F133" s="17" t="s">
        <v>32</v>
      </c>
      <c r="G133" s="17" t="s">
        <v>756</v>
      </c>
      <c r="H133" s="17" t="s">
        <v>34</v>
      </c>
      <c r="I133" s="17" t="s">
        <v>45</v>
      </c>
      <c r="J133" s="17" t="s">
        <v>405</v>
      </c>
      <c r="K133" s="17" t="s">
        <v>757</v>
      </c>
      <c r="L133" s="17" t="s">
        <v>757</v>
      </c>
      <c r="M133" s="17" t="s">
        <v>757</v>
      </c>
      <c r="N133" s="17" t="s">
        <v>63</v>
      </c>
      <c r="O133" s="17">
        <v>1</v>
      </c>
      <c r="P133" s="17"/>
      <c r="Q133" s="17">
        <v>0</v>
      </c>
      <c r="R133" s="18">
        <v>4.5</v>
      </c>
      <c r="S133" s="19">
        <v>9.5</v>
      </c>
      <c r="T133" s="20">
        <v>9</v>
      </c>
      <c r="U133" s="21">
        <f t="shared" si="16"/>
        <v>23</v>
      </c>
      <c r="V133" s="22">
        <f t="shared" si="17"/>
        <v>1</v>
      </c>
      <c r="W133" s="17">
        <f t="shared" si="18"/>
        <v>24</v>
      </c>
      <c r="X133" s="17">
        <f t="shared" si="19"/>
        <v>24</v>
      </c>
      <c r="Y133" s="17">
        <v>6720301</v>
      </c>
      <c r="Z133" s="17" t="s">
        <v>39</v>
      </c>
    </row>
    <row r="134" spans="1:26" ht="18.75" customHeight="1" x14ac:dyDescent="0.25">
      <c r="A134" s="16">
        <v>126</v>
      </c>
      <c r="B134" s="16" t="s">
        <v>758</v>
      </c>
      <c r="C134" s="16" t="s">
        <v>759</v>
      </c>
      <c r="D134" s="17" t="s">
        <v>760</v>
      </c>
      <c r="E134" s="17" t="s">
        <v>755</v>
      </c>
      <c r="F134" s="17" t="s">
        <v>68</v>
      </c>
      <c r="G134" s="17" t="s">
        <v>761</v>
      </c>
      <c r="H134" s="17" t="s">
        <v>34</v>
      </c>
      <c r="I134" s="17" t="s">
        <v>45</v>
      </c>
      <c r="J134" s="17" t="s">
        <v>99</v>
      </c>
      <c r="K134" s="17" t="s">
        <v>119</v>
      </c>
      <c r="L134" s="17" t="s">
        <v>119</v>
      </c>
      <c r="M134" s="17" t="s">
        <v>119</v>
      </c>
      <c r="N134" s="17" t="s">
        <v>38</v>
      </c>
      <c r="O134" s="17">
        <v>0.5</v>
      </c>
      <c r="P134" s="17"/>
      <c r="Q134" s="17">
        <v>0</v>
      </c>
      <c r="R134" s="18">
        <v>4.75</v>
      </c>
      <c r="S134" s="19">
        <v>9.5</v>
      </c>
      <c r="T134" s="20">
        <v>9</v>
      </c>
      <c r="U134" s="21">
        <f t="shared" si="16"/>
        <v>23.25</v>
      </c>
      <c r="V134" s="22">
        <f t="shared" si="17"/>
        <v>0.5</v>
      </c>
      <c r="W134" s="17">
        <f t="shared" si="18"/>
        <v>23.75</v>
      </c>
      <c r="X134" s="17">
        <f t="shared" si="19"/>
        <v>24</v>
      </c>
      <c r="Y134" s="17">
        <v>6720301</v>
      </c>
      <c r="Z134" s="17" t="s">
        <v>39</v>
      </c>
    </row>
    <row r="135" spans="1:26" ht="18.75" customHeight="1" x14ac:dyDescent="0.25">
      <c r="A135" s="16">
        <v>127</v>
      </c>
      <c r="B135" s="16" t="s">
        <v>762</v>
      </c>
      <c r="C135" s="16" t="s">
        <v>763</v>
      </c>
      <c r="D135" s="17" t="s">
        <v>764</v>
      </c>
      <c r="E135" s="17" t="s">
        <v>765</v>
      </c>
      <c r="F135" s="17" t="s">
        <v>32</v>
      </c>
      <c r="G135" s="17" t="s">
        <v>766</v>
      </c>
      <c r="H135" s="17" t="s">
        <v>34</v>
      </c>
      <c r="I135" s="17" t="s">
        <v>45</v>
      </c>
      <c r="J135" s="17" t="s">
        <v>537</v>
      </c>
      <c r="K135" s="17" t="s">
        <v>767</v>
      </c>
      <c r="L135" s="17" t="s">
        <v>767</v>
      </c>
      <c r="M135" s="17" t="s">
        <v>767</v>
      </c>
      <c r="N135" s="17" t="s">
        <v>38</v>
      </c>
      <c r="O135" s="17">
        <v>0.5</v>
      </c>
      <c r="P135" s="17">
        <v>7</v>
      </c>
      <c r="Q135" s="17">
        <v>1</v>
      </c>
      <c r="R135" s="18">
        <v>4</v>
      </c>
      <c r="S135" s="19">
        <v>9.5</v>
      </c>
      <c r="T135" s="20">
        <v>9</v>
      </c>
      <c r="U135" s="21">
        <f t="shared" si="16"/>
        <v>22.5</v>
      </c>
      <c r="V135" s="22">
        <f t="shared" si="17"/>
        <v>1.5</v>
      </c>
      <c r="W135" s="17">
        <f t="shared" si="18"/>
        <v>24</v>
      </c>
      <c r="X135" s="17">
        <f t="shared" si="19"/>
        <v>24</v>
      </c>
      <c r="Y135" s="17">
        <v>6720301</v>
      </c>
      <c r="Z135" s="17" t="s">
        <v>39</v>
      </c>
    </row>
    <row r="136" spans="1:26" ht="18.75" customHeight="1" x14ac:dyDescent="0.25">
      <c r="A136" s="16">
        <v>89</v>
      </c>
      <c r="B136" s="16" t="s">
        <v>568</v>
      </c>
      <c r="C136" s="16" t="s">
        <v>569</v>
      </c>
      <c r="D136" s="17" t="s">
        <v>570</v>
      </c>
      <c r="E136" s="17" t="s">
        <v>571</v>
      </c>
      <c r="F136" s="17" t="s">
        <v>68</v>
      </c>
      <c r="G136" s="17" t="s">
        <v>572</v>
      </c>
      <c r="H136" s="17" t="s">
        <v>34</v>
      </c>
      <c r="I136" s="17" t="s">
        <v>531</v>
      </c>
      <c r="J136" s="17" t="s">
        <v>573</v>
      </c>
      <c r="K136" s="17" t="s">
        <v>574</v>
      </c>
      <c r="L136" s="17" t="s">
        <v>574</v>
      </c>
      <c r="M136" s="17" t="s">
        <v>574</v>
      </c>
      <c r="N136" s="17" t="s">
        <v>149</v>
      </c>
      <c r="O136" s="17">
        <v>1.5</v>
      </c>
      <c r="P136" s="17"/>
      <c r="Q136" s="17">
        <v>0</v>
      </c>
      <c r="R136" s="18">
        <v>5.5</v>
      </c>
      <c r="S136" s="19">
        <v>9.5</v>
      </c>
      <c r="T136" s="20">
        <v>8.5</v>
      </c>
      <c r="U136" s="21">
        <f t="shared" si="16"/>
        <v>23.5</v>
      </c>
      <c r="V136" s="22">
        <f t="shared" si="17"/>
        <v>1.5</v>
      </c>
      <c r="W136" s="17">
        <f t="shared" si="18"/>
        <v>25</v>
      </c>
      <c r="X136" s="17">
        <f t="shared" si="19"/>
        <v>25</v>
      </c>
      <c r="Y136" s="17">
        <v>6720301</v>
      </c>
      <c r="Z136" s="17" t="s">
        <v>39</v>
      </c>
    </row>
    <row r="137" spans="1:26" ht="18.75" customHeight="1" x14ac:dyDescent="0.25">
      <c r="A137" s="16">
        <v>23</v>
      </c>
      <c r="B137" s="16" t="s">
        <v>190</v>
      </c>
      <c r="C137" s="16" t="s">
        <v>191</v>
      </c>
      <c r="D137" s="17" t="s">
        <v>82</v>
      </c>
      <c r="E137" s="17" t="s">
        <v>192</v>
      </c>
      <c r="F137" s="17" t="s">
        <v>32</v>
      </c>
      <c r="G137" s="17" t="s">
        <v>193</v>
      </c>
      <c r="H137" s="17" t="s">
        <v>34</v>
      </c>
      <c r="I137" s="17" t="s">
        <v>194</v>
      </c>
      <c r="J137" s="17" t="s">
        <v>195</v>
      </c>
      <c r="K137" s="17" t="s">
        <v>196</v>
      </c>
      <c r="L137" s="17" t="s">
        <v>196</v>
      </c>
      <c r="M137" s="17" t="s">
        <v>196</v>
      </c>
      <c r="N137" s="17" t="s">
        <v>63</v>
      </c>
      <c r="O137" s="17">
        <v>1</v>
      </c>
      <c r="P137" s="17"/>
      <c r="Q137" s="17">
        <v>0</v>
      </c>
      <c r="R137" s="18">
        <v>8.75</v>
      </c>
      <c r="S137" s="19">
        <v>8.5</v>
      </c>
      <c r="T137" s="20">
        <v>9</v>
      </c>
      <c r="U137" s="21">
        <f t="shared" si="16"/>
        <v>26.25</v>
      </c>
      <c r="V137" s="22">
        <f t="shared" si="17"/>
        <v>1</v>
      </c>
      <c r="W137" s="17">
        <f t="shared" si="18"/>
        <v>27.25</v>
      </c>
      <c r="X137" s="17">
        <f t="shared" si="19"/>
        <v>27.5</v>
      </c>
      <c r="Y137" s="17">
        <v>6720301</v>
      </c>
      <c r="Z137" s="17" t="s">
        <v>39</v>
      </c>
    </row>
    <row r="138" spans="1:26" ht="18.75" customHeight="1" x14ac:dyDescent="0.25">
      <c r="A138" s="16">
        <v>78</v>
      </c>
      <c r="B138" s="16" t="s">
        <v>504</v>
      </c>
      <c r="C138" s="16" t="s">
        <v>505</v>
      </c>
      <c r="D138" s="17" t="s">
        <v>506</v>
      </c>
      <c r="E138" s="17" t="s">
        <v>192</v>
      </c>
      <c r="F138" s="17" t="s">
        <v>32</v>
      </c>
      <c r="G138" s="17" t="s">
        <v>507</v>
      </c>
      <c r="H138" s="17" t="s">
        <v>34</v>
      </c>
      <c r="I138" s="17" t="s">
        <v>45</v>
      </c>
      <c r="J138" s="17" t="s">
        <v>161</v>
      </c>
      <c r="K138" s="17" t="s">
        <v>508</v>
      </c>
      <c r="L138" s="17" t="s">
        <v>508</v>
      </c>
      <c r="M138" s="17" t="s">
        <v>508</v>
      </c>
      <c r="N138" s="17" t="s">
        <v>38</v>
      </c>
      <c r="O138" s="17">
        <v>0.5</v>
      </c>
      <c r="P138" s="17"/>
      <c r="Q138" s="17">
        <v>0</v>
      </c>
      <c r="R138" s="18">
        <v>5.75</v>
      </c>
      <c r="S138" s="19">
        <v>9.5</v>
      </c>
      <c r="T138" s="20">
        <v>9.5</v>
      </c>
      <c r="U138" s="21">
        <f t="shared" si="16"/>
        <v>24.75</v>
      </c>
      <c r="V138" s="22">
        <f t="shared" si="17"/>
        <v>0.5</v>
      </c>
      <c r="W138" s="17">
        <f t="shared" si="18"/>
        <v>25.25</v>
      </c>
      <c r="X138" s="17">
        <f t="shared" si="19"/>
        <v>25.5</v>
      </c>
      <c r="Y138" s="17">
        <v>6720301</v>
      </c>
      <c r="Z138" s="17" t="s">
        <v>39</v>
      </c>
    </row>
    <row r="139" spans="1:26" ht="18.75" customHeight="1" x14ac:dyDescent="0.25">
      <c r="A139" s="16">
        <v>90</v>
      </c>
      <c r="B139" s="16" t="s">
        <v>575</v>
      </c>
      <c r="C139" s="16" t="s">
        <v>576</v>
      </c>
      <c r="D139" s="17" t="s">
        <v>577</v>
      </c>
      <c r="E139" s="17" t="s">
        <v>192</v>
      </c>
      <c r="F139" s="17" t="s">
        <v>32</v>
      </c>
      <c r="G139" s="17" t="s">
        <v>578</v>
      </c>
      <c r="H139" s="17" t="s">
        <v>34</v>
      </c>
      <c r="I139" s="17" t="s">
        <v>70</v>
      </c>
      <c r="J139" s="17" t="s">
        <v>579</v>
      </c>
      <c r="K139" s="17" t="s">
        <v>580</v>
      </c>
      <c r="L139" s="17" t="s">
        <v>580</v>
      </c>
      <c r="M139" s="17" t="s">
        <v>580</v>
      </c>
      <c r="N139" s="17" t="s">
        <v>63</v>
      </c>
      <c r="O139" s="17">
        <v>1</v>
      </c>
      <c r="P139" s="17"/>
      <c r="Q139" s="17">
        <v>0</v>
      </c>
      <c r="R139" s="18">
        <v>7</v>
      </c>
      <c r="S139" s="19">
        <v>8</v>
      </c>
      <c r="T139" s="20">
        <v>9</v>
      </c>
      <c r="U139" s="21">
        <f t="shared" si="16"/>
        <v>24</v>
      </c>
      <c r="V139" s="22">
        <f t="shared" si="17"/>
        <v>1</v>
      </c>
      <c r="W139" s="17">
        <f t="shared" si="18"/>
        <v>25</v>
      </c>
      <c r="X139" s="17">
        <f t="shared" si="19"/>
        <v>25</v>
      </c>
      <c r="Y139" s="17">
        <v>6720301</v>
      </c>
      <c r="Z139" s="17" t="s">
        <v>39</v>
      </c>
    </row>
    <row r="140" spans="1:26" ht="18.75" customHeight="1" x14ac:dyDescent="0.25">
      <c r="A140" s="16">
        <v>128</v>
      </c>
      <c r="B140" s="16" t="s">
        <v>768</v>
      </c>
      <c r="C140" s="16" t="s">
        <v>769</v>
      </c>
      <c r="D140" s="17" t="s">
        <v>364</v>
      </c>
      <c r="E140" s="17" t="s">
        <v>192</v>
      </c>
      <c r="F140" s="17" t="s">
        <v>32</v>
      </c>
      <c r="G140" s="17" t="s">
        <v>770</v>
      </c>
      <c r="H140" s="17" t="s">
        <v>34</v>
      </c>
      <c r="I140" s="17" t="s">
        <v>45</v>
      </c>
      <c r="J140" s="17" t="s">
        <v>338</v>
      </c>
      <c r="K140" s="17" t="s">
        <v>771</v>
      </c>
      <c r="L140" s="17" t="s">
        <v>771</v>
      </c>
      <c r="M140" s="17" t="s">
        <v>771</v>
      </c>
      <c r="N140" s="17" t="s">
        <v>63</v>
      </c>
      <c r="O140" s="17">
        <v>1</v>
      </c>
      <c r="P140" s="17"/>
      <c r="Q140" s="17">
        <v>0</v>
      </c>
      <c r="R140" s="18">
        <v>4.75</v>
      </c>
      <c r="S140" s="19">
        <v>9.5</v>
      </c>
      <c r="T140" s="20">
        <v>8.5</v>
      </c>
      <c r="U140" s="21">
        <f t="shared" si="16"/>
        <v>22.75</v>
      </c>
      <c r="V140" s="22">
        <f t="shared" si="17"/>
        <v>1</v>
      </c>
      <c r="W140" s="17">
        <f t="shared" si="18"/>
        <v>23.75</v>
      </c>
      <c r="X140" s="17">
        <f t="shared" si="19"/>
        <v>24</v>
      </c>
      <c r="Y140" s="17">
        <v>6720301</v>
      </c>
      <c r="Z140" s="17" t="s">
        <v>39</v>
      </c>
    </row>
    <row r="141" spans="1:26" ht="18.75" customHeight="1" x14ac:dyDescent="0.25">
      <c r="A141" s="16">
        <v>135</v>
      </c>
      <c r="B141" s="16" t="s">
        <v>798</v>
      </c>
      <c r="C141" s="16" t="s">
        <v>799</v>
      </c>
      <c r="D141" s="17" t="s">
        <v>152</v>
      </c>
      <c r="E141" s="17" t="s">
        <v>192</v>
      </c>
      <c r="F141" s="17" t="s">
        <v>32</v>
      </c>
      <c r="G141" s="17" t="s">
        <v>800</v>
      </c>
      <c r="H141" s="17" t="s">
        <v>34</v>
      </c>
      <c r="I141" s="17" t="s">
        <v>45</v>
      </c>
      <c r="J141" s="17" t="s">
        <v>112</v>
      </c>
      <c r="K141" s="17" t="s">
        <v>113</v>
      </c>
      <c r="L141" s="17" t="s">
        <v>113</v>
      </c>
      <c r="M141" s="17" t="s">
        <v>113</v>
      </c>
      <c r="N141" s="17" t="s">
        <v>93</v>
      </c>
      <c r="O141" s="17">
        <v>0</v>
      </c>
      <c r="P141" s="17"/>
      <c r="Q141" s="17">
        <v>0</v>
      </c>
      <c r="R141" s="18">
        <v>5.25</v>
      </c>
      <c r="S141" s="19">
        <v>9.5</v>
      </c>
      <c r="T141" s="20">
        <v>8.5</v>
      </c>
      <c r="U141" s="21">
        <f t="shared" si="16"/>
        <v>23.25</v>
      </c>
      <c r="V141" s="22">
        <f t="shared" si="17"/>
        <v>0</v>
      </c>
      <c r="W141" s="17">
        <f t="shared" si="18"/>
        <v>23.25</v>
      </c>
      <c r="X141" s="17">
        <f t="shared" si="19"/>
        <v>23.5</v>
      </c>
      <c r="Y141" s="17">
        <v>6720301</v>
      </c>
      <c r="Z141" s="17" t="s">
        <v>39</v>
      </c>
    </row>
    <row r="142" spans="1:26" ht="18.75" customHeight="1" x14ac:dyDescent="0.25">
      <c r="A142" s="16">
        <v>136</v>
      </c>
      <c r="B142" s="16" t="s">
        <v>801</v>
      </c>
      <c r="C142" s="16" t="s">
        <v>802</v>
      </c>
      <c r="D142" s="17" t="s">
        <v>82</v>
      </c>
      <c r="E142" s="17" t="s">
        <v>192</v>
      </c>
      <c r="F142" s="17" t="s">
        <v>32</v>
      </c>
      <c r="G142" s="17" t="s">
        <v>803</v>
      </c>
      <c r="H142" s="17" t="s">
        <v>34</v>
      </c>
      <c r="I142" s="17" t="s">
        <v>45</v>
      </c>
      <c r="J142" s="17" t="s">
        <v>606</v>
      </c>
      <c r="K142" s="17" t="s">
        <v>804</v>
      </c>
      <c r="L142" s="17" t="s">
        <v>804</v>
      </c>
      <c r="M142" s="17" t="s">
        <v>804</v>
      </c>
      <c r="N142" s="17" t="s">
        <v>38</v>
      </c>
      <c r="O142" s="17">
        <v>0.5</v>
      </c>
      <c r="P142" s="17"/>
      <c r="Q142" s="17">
        <v>0</v>
      </c>
      <c r="R142" s="18">
        <v>6</v>
      </c>
      <c r="S142" s="19">
        <v>9</v>
      </c>
      <c r="T142" s="20">
        <v>8</v>
      </c>
      <c r="U142" s="21">
        <f t="shared" si="16"/>
        <v>23</v>
      </c>
      <c r="V142" s="22">
        <f t="shared" si="17"/>
        <v>0.5</v>
      </c>
      <c r="W142" s="17">
        <f t="shared" si="18"/>
        <v>23.5</v>
      </c>
      <c r="X142" s="17">
        <f t="shared" si="19"/>
        <v>23.5</v>
      </c>
      <c r="Y142" s="17">
        <v>6720301</v>
      </c>
      <c r="Z142" s="17" t="s">
        <v>39</v>
      </c>
    </row>
    <row r="143" spans="1:26" ht="18.75" customHeight="1" x14ac:dyDescent="0.25">
      <c r="A143" s="16">
        <v>41</v>
      </c>
      <c r="B143" s="16" t="s">
        <v>302</v>
      </c>
      <c r="C143" s="16" t="s">
        <v>303</v>
      </c>
      <c r="D143" s="17" t="s">
        <v>66</v>
      </c>
      <c r="E143" s="17" t="s">
        <v>304</v>
      </c>
      <c r="F143" s="17" t="s">
        <v>68</v>
      </c>
      <c r="G143" s="17" t="s">
        <v>305</v>
      </c>
      <c r="H143" s="17" t="s">
        <v>34</v>
      </c>
      <c r="I143" s="17" t="s">
        <v>45</v>
      </c>
      <c r="J143" s="17" t="s">
        <v>91</v>
      </c>
      <c r="K143" s="17" t="s">
        <v>306</v>
      </c>
      <c r="L143" s="17" t="s">
        <v>306</v>
      </c>
      <c r="M143" s="17" t="s">
        <v>306</v>
      </c>
      <c r="N143" s="17" t="s">
        <v>149</v>
      </c>
      <c r="O143" s="17">
        <v>1.5</v>
      </c>
      <c r="P143" s="17"/>
      <c r="Q143" s="17">
        <v>0</v>
      </c>
      <c r="R143" s="18">
        <v>6.25</v>
      </c>
      <c r="S143" s="19">
        <v>9.5</v>
      </c>
      <c r="T143" s="20">
        <v>9.5</v>
      </c>
      <c r="U143" s="21">
        <f t="shared" si="16"/>
        <v>25.25</v>
      </c>
      <c r="V143" s="22">
        <f t="shared" si="17"/>
        <v>1.5</v>
      </c>
      <c r="W143" s="17">
        <f t="shared" si="18"/>
        <v>26.75</v>
      </c>
      <c r="X143" s="17">
        <f t="shared" si="19"/>
        <v>27</v>
      </c>
      <c r="Y143" s="17">
        <v>6720301</v>
      </c>
      <c r="Z143" s="17" t="s">
        <v>39</v>
      </c>
    </row>
    <row r="144" spans="1:26" ht="18.75" customHeight="1" x14ac:dyDescent="0.25">
      <c r="A144" s="16">
        <v>114</v>
      </c>
      <c r="B144" s="16" t="s">
        <v>702</v>
      </c>
      <c r="C144" s="16" t="s">
        <v>703</v>
      </c>
      <c r="D144" s="17" t="s">
        <v>89</v>
      </c>
      <c r="E144" s="17" t="s">
        <v>704</v>
      </c>
      <c r="F144" s="17" t="s">
        <v>68</v>
      </c>
      <c r="G144" s="17" t="s">
        <v>705</v>
      </c>
      <c r="H144" s="17" t="s">
        <v>34</v>
      </c>
      <c r="I144" s="17" t="s">
        <v>45</v>
      </c>
      <c r="J144" s="17" t="s">
        <v>99</v>
      </c>
      <c r="K144" s="17" t="s">
        <v>213</v>
      </c>
      <c r="L144" s="17" t="s">
        <v>213</v>
      </c>
      <c r="M144" s="17" t="s">
        <v>213</v>
      </c>
      <c r="N144" s="17" t="s">
        <v>38</v>
      </c>
      <c r="O144" s="17">
        <v>0.5</v>
      </c>
      <c r="P144" s="17"/>
      <c r="Q144" s="17">
        <v>0</v>
      </c>
      <c r="R144" s="18">
        <v>6.25</v>
      </c>
      <c r="S144" s="19">
        <v>8.5</v>
      </c>
      <c r="T144" s="20">
        <v>9</v>
      </c>
      <c r="U144" s="21">
        <f t="shared" si="16"/>
        <v>23.75</v>
      </c>
      <c r="V144" s="22">
        <f t="shared" si="17"/>
        <v>0.5</v>
      </c>
      <c r="W144" s="17">
        <f t="shared" si="18"/>
        <v>24.25</v>
      </c>
      <c r="X144" s="17">
        <f t="shared" si="19"/>
        <v>24.5</v>
      </c>
      <c r="Y144" s="17">
        <v>6720301</v>
      </c>
      <c r="Z144" s="17" t="s">
        <v>39</v>
      </c>
    </row>
    <row r="145" spans="1:26" ht="18.75" customHeight="1" x14ac:dyDescent="0.25">
      <c r="A145" s="16">
        <v>79</v>
      </c>
      <c r="B145" s="16" t="s">
        <v>509</v>
      </c>
      <c r="C145" s="16" t="s">
        <v>510</v>
      </c>
      <c r="D145" s="17" t="s">
        <v>511</v>
      </c>
      <c r="E145" s="17" t="s">
        <v>512</v>
      </c>
      <c r="F145" s="17" t="s">
        <v>32</v>
      </c>
      <c r="G145" s="17" t="s">
        <v>513</v>
      </c>
      <c r="H145" s="17" t="s">
        <v>34</v>
      </c>
      <c r="I145" s="17" t="s">
        <v>60</v>
      </c>
      <c r="J145" s="17" t="s">
        <v>514</v>
      </c>
      <c r="K145" s="17" t="s">
        <v>515</v>
      </c>
      <c r="L145" s="17" t="s">
        <v>515</v>
      </c>
      <c r="M145" s="17" t="s">
        <v>515</v>
      </c>
      <c r="N145" s="17" t="s">
        <v>63</v>
      </c>
      <c r="O145" s="17">
        <v>1</v>
      </c>
      <c r="P145" s="17"/>
      <c r="Q145" s="17">
        <v>0</v>
      </c>
      <c r="R145" s="18">
        <v>6.25</v>
      </c>
      <c r="S145" s="19">
        <v>9</v>
      </c>
      <c r="T145" s="20">
        <v>9</v>
      </c>
      <c r="U145" s="21">
        <f t="shared" si="16"/>
        <v>24.25</v>
      </c>
      <c r="V145" s="22">
        <f t="shared" si="17"/>
        <v>1</v>
      </c>
      <c r="W145" s="17">
        <f t="shared" si="18"/>
        <v>25.25</v>
      </c>
      <c r="X145" s="17">
        <f t="shared" si="19"/>
        <v>25.5</v>
      </c>
      <c r="Y145" s="17">
        <v>6720301</v>
      </c>
      <c r="Z145" s="17" t="s">
        <v>39</v>
      </c>
    </row>
    <row r="146" spans="1:26" ht="18.75" customHeight="1" x14ac:dyDescent="0.25">
      <c r="A146" s="16">
        <v>91</v>
      </c>
      <c r="B146" s="16" t="s">
        <v>581</v>
      </c>
      <c r="C146" s="16" t="s">
        <v>582</v>
      </c>
      <c r="D146" s="17" t="s">
        <v>364</v>
      </c>
      <c r="E146" s="17" t="s">
        <v>583</v>
      </c>
      <c r="F146" s="17" t="s">
        <v>32</v>
      </c>
      <c r="G146" s="17" t="s">
        <v>584</v>
      </c>
      <c r="H146" s="17" t="s">
        <v>34</v>
      </c>
      <c r="I146" s="17" t="s">
        <v>45</v>
      </c>
      <c r="J146" s="17" t="s">
        <v>405</v>
      </c>
      <c r="K146" s="17" t="s">
        <v>585</v>
      </c>
      <c r="L146" s="17" t="s">
        <v>585</v>
      </c>
      <c r="M146" s="17" t="s">
        <v>585</v>
      </c>
      <c r="N146" s="17" t="s">
        <v>93</v>
      </c>
      <c r="O146" s="17">
        <v>0</v>
      </c>
      <c r="P146" s="17"/>
      <c r="Q146" s="17">
        <v>0</v>
      </c>
      <c r="R146" s="18">
        <v>7</v>
      </c>
      <c r="S146" s="19">
        <v>9</v>
      </c>
      <c r="T146" s="20">
        <v>9</v>
      </c>
      <c r="U146" s="21">
        <f t="shared" si="16"/>
        <v>25</v>
      </c>
      <c r="V146" s="22">
        <f t="shared" si="17"/>
        <v>0</v>
      </c>
      <c r="W146" s="17">
        <f t="shared" si="18"/>
        <v>25</v>
      </c>
      <c r="X146" s="17">
        <f t="shared" si="19"/>
        <v>25</v>
      </c>
      <c r="Y146" s="17">
        <v>6720301</v>
      </c>
      <c r="Z146" s="17" t="s">
        <v>39</v>
      </c>
    </row>
    <row r="147" spans="1:26" ht="18.75" customHeight="1" x14ac:dyDescent="0.25">
      <c r="A147" s="16">
        <v>92</v>
      </c>
      <c r="B147" s="16" t="s">
        <v>586</v>
      </c>
      <c r="C147" s="16" t="s">
        <v>587</v>
      </c>
      <c r="D147" s="17" t="s">
        <v>588</v>
      </c>
      <c r="E147" s="17" t="s">
        <v>589</v>
      </c>
      <c r="F147" s="17" t="s">
        <v>32</v>
      </c>
      <c r="G147" s="17" t="s">
        <v>590</v>
      </c>
      <c r="H147" s="17" t="s">
        <v>34</v>
      </c>
      <c r="I147" s="17" t="s">
        <v>60</v>
      </c>
      <c r="J147" s="17" t="s">
        <v>514</v>
      </c>
      <c r="K147" s="17" t="s">
        <v>515</v>
      </c>
      <c r="L147" s="17" t="s">
        <v>515</v>
      </c>
      <c r="M147" s="17" t="s">
        <v>515</v>
      </c>
      <c r="N147" s="17" t="s">
        <v>63</v>
      </c>
      <c r="O147" s="17">
        <v>1</v>
      </c>
      <c r="P147" s="17"/>
      <c r="Q147" s="17">
        <v>0</v>
      </c>
      <c r="R147" s="18">
        <v>6</v>
      </c>
      <c r="S147" s="19">
        <v>9</v>
      </c>
      <c r="T147" s="20">
        <v>9</v>
      </c>
      <c r="U147" s="21">
        <f t="shared" si="16"/>
        <v>24</v>
      </c>
      <c r="V147" s="22">
        <f t="shared" si="17"/>
        <v>1</v>
      </c>
      <c r="W147" s="17">
        <f t="shared" si="18"/>
        <v>25</v>
      </c>
      <c r="X147" s="17">
        <f t="shared" si="19"/>
        <v>25</v>
      </c>
      <c r="Y147" s="17">
        <v>6720301</v>
      </c>
      <c r="Z147" s="17" t="s">
        <v>39</v>
      </c>
    </row>
    <row r="148" spans="1:26" ht="18.75" customHeight="1" x14ac:dyDescent="0.25">
      <c r="A148" s="16">
        <v>93</v>
      </c>
      <c r="B148" s="16" t="s">
        <v>591</v>
      </c>
      <c r="C148" s="16" t="s">
        <v>592</v>
      </c>
      <c r="D148" s="17" t="s">
        <v>593</v>
      </c>
      <c r="E148" s="17" t="s">
        <v>589</v>
      </c>
      <c r="F148" s="17" t="s">
        <v>32</v>
      </c>
      <c r="G148" s="17" t="s">
        <v>594</v>
      </c>
      <c r="H148" s="17" t="s">
        <v>34</v>
      </c>
      <c r="I148" s="17" t="s">
        <v>45</v>
      </c>
      <c r="J148" s="17" t="s">
        <v>112</v>
      </c>
      <c r="K148" s="17" t="s">
        <v>113</v>
      </c>
      <c r="L148" s="17" t="s">
        <v>113</v>
      </c>
      <c r="M148" s="17" t="s">
        <v>113</v>
      </c>
      <c r="N148" s="17" t="s">
        <v>93</v>
      </c>
      <c r="O148" s="17">
        <v>0</v>
      </c>
      <c r="P148" s="17"/>
      <c r="Q148" s="17">
        <v>0</v>
      </c>
      <c r="R148" s="18">
        <v>6</v>
      </c>
      <c r="S148" s="19">
        <v>9.5</v>
      </c>
      <c r="T148" s="20">
        <v>9.5</v>
      </c>
      <c r="U148" s="21">
        <f t="shared" si="16"/>
        <v>25</v>
      </c>
      <c r="V148" s="22">
        <f t="shared" si="17"/>
        <v>0</v>
      </c>
      <c r="W148" s="17">
        <f t="shared" si="18"/>
        <v>25</v>
      </c>
      <c r="X148" s="17">
        <f t="shared" si="19"/>
        <v>25</v>
      </c>
      <c r="Y148" s="17">
        <v>6720301</v>
      </c>
      <c r="Z148" s="17" t="s">
        <v>39</v>
      </c>
    </row>
    <row r="149" spans="1:26" ht="18.75" customHeight="1" x14ac:dyDescent="0.25">
      <c r="A149" s="16">
        <v>115</v>
      </c>
      <c r="B149" s="16" t="s">
        <v>706</v>
      </c>
      <c r="C149" s="16" t="s">
        <v>707</v>
      </c>
      <c r="D149" s="17" t="s">
        <v>708</v>
      </c>
      <c r="E149" s="17" t="s">
        <v>589</v>
      </c>
      <c r="F149" s="17" t="s">
        <v>32</v>
      </c>
      <c r="G149" s="17" t="s">
        <v>709</v>
      </c>
      <c r="H149" s="17" t="s">
        <v>34</v>
      </c>
      <c r="I149" s="17" t="s">
        <v>45</v>
      </c>
      <c r="J149" s="17" t="s">
        <v>710</v>
      </c>
      <c r="K149" s="17" t="s">
        <v>711</v>
      </c>
      <c r="L149" s="17" t="s">
        <v>711</v>
      </c>
      <c r="M149" s="17" t="s">
        <v>711</v>
      </c>
      <c r="N149" s="17" t="s">
        <v>38</v>
      </c>
      <c r="O149" s="17">
        <v>0.5</v>
      </c>
      <c r="P149" s="17"/>
      <c r="Q149" s="17">
        <v>0</v>
      </c>
      <c r="R149" s="18">
        <v>6</v>
      </c>
      <c r="S149" s="19">
        <v>9</v>
      </c>
      <c r="T149" s="20">
        <v>9</v>
      </c>
      <c r="U149" s="21">
        <f t="shared" si="16"/>
        <v>24</v>
      </c>
      <c r="V149" s="22">
        <f t="shared" si="17"/>
        <v>0.5</v>
      </c>
      <c r="W149" s="17">
        <f t="shared" si="18"/>
        <v>24.5</v>
      </c>
      <c r="X149" s="17">
        <f t="shared" si="19"/>
        <v>24.5</v>
      </c>
      <c r="Y149" s="17">
        <v>6720301</v>
      </c>
      <c r="Z149" s="17" t="s">
        <v>39</v>
      </c>
    </row>
    <row r="150" spans="1:26" ht="18.75" customHeight="1" x14ac:dyDescent="0.25">
      <c r="A150" s="16">
        <v>61</v>
      </c>
      <c r="B150" s="16" t="s">
        <v>419</v>
      </c>
      <c r="C150" s="16" t="s">
        <v>420</v>
      </c>
      <c r="D150" s="17" t="s">
        <v>103</v>
      </c>
      <c r="E150" s="17" t="s">
        <v>421</v>
      </c>
      <c r="F150" s="17" t="s">
        <v>32</v>
      </c>
      <c r="G150" s="17" t="s">
        <v>422</v>
      </c>
      <c r="H150" s="17" t="s">
        <v>34</v>
      </c>
      <c r="I150" s="17" t="s">
        <v>423</v>
      </c>
      <c r="J150" s="17" t="s">
        <v>424</v>
      </c>
      <c r="K150" s="17" t="s">
        <v>425</v>
      </c>
      <c r="L150" s="17" t="s">
        <v>425</v>
      </c>
      <c r="M150" s="17" t="s">
        <v>425</v>
      </c>
      <c r="N150" s="17" t="s">
        <v>63</v>
      </c>
      <c r="O150" s="17">
        <v>1</v>
      </c>
      <c r="P150" s="17"/>
      <c r="Q150" s="17">
        <v>0</v>
      </c>
      <c r="R150" s="18">
        <v>6.5</v>
      </c>
      <c r="S150" s="19">
        <v>9.5</v>
      </c>
      <c r="T150" s="20">
        <v>9</v>
      </c>
      <c r="U150" s="21">
        <f t="shared" si="16"/>
        <v>25</v>
      </c>
      <c r="V150" s="22">
        <f t="shared" si="17"/>
        <v>1</v>
      </c>
      <c r="W150" s="17">
        <f t="shared" si="18"/>
        <v>26</v>
      </c>
      <c r="X150" s="17">
        <f t="shared" si="19"/>
        <v>26</v>
      </c>
      <c r="Y150" s="17">
        <v>6720301</v>
      </c>
      <c r="Z150" s="17" t="s">
        <v>39</v>
      </c>
    </row>
    <row r="151" spans="1:26" ht="18.75" customHeight="1" x14ac:dyDescent="0.25">
      <c r="A151" s="16">
        <v>129</v>
      </c>
      <c r="B151" s="16" t="s">
        <v>772</v>
      </c>
      <c r="C151" s="16" t="s">
        <v>773</v>
      </c>
      <c r="D151" s="17" t="s">
        <v>774</v>
      </c>
      <c r="E151" s="17" t="s">
        <v>421</v>
      </c>
      <c r="F151" s="17" t="s">
        <v>32</v>
      </c>
      <c r="G151" s="17" t="s">
        <v>775</v>
      </c>
      <c r="H151" s="17" t="s">
        <v>34</v>
      </c>
      <c r="I151" s="17" t="s">
        <v>45</v>
      </c>
      <c r="J151" s="17" t="s">
        <v>99</v>
      </c>
      <c r="K151" s="17" t="s">
        <v>776</v>
      </c>
      <c r="L151" s="17" t="s">
        <v>776</v>
      </c>
      <c r="M151" s="17" t="s">
        <v>776</v>
      </c>
      <c r="N151" s="17" t="s">
        <v>63</v>
      </c>
      <c r="O151" s="17">
        <v>1</v>
      </c>
      <c r="P151" s="17"/>
      <c r="Q151" s="17">
        <v>0</v>
      </c>
      <c r="R151" s="18">
        <v>5.75</v>
      </c>
      <c r="S151" s="19">
        <v>9</v>
      </c>
      <c r="T151" s="20">
        <v>8</v>
      </c>
      <c r="U151" s="21">
        <f t="shared" si="16"/>
        <v>22.75</v>
      </c>
      <c r="V151" s="22">
        <f t="shared" si="17"/>
        <v>1</v>
      </c>
      <c r="W151" s="17">
        <f t="shared" si="18"/>
        <v>23.75</v>
      </c>
      <c r="X151" s="17">
        <f t="shared" si="19"/>
        <v>24</v>
      </c>
      <c r="Y151" s="17">
        <v>6720301</v>
      </c>
      <c r="Z151" s="17" t="s">
        <v>39</v>
      </c>
    </row>
    <row r="152" spans="1:26" ht="18.75" customHeight="1" x14ac:dyDescent="0.25">
      <c r="A152" s="16">
        <v>159</v>
      </c>
      <c r="B152" s="16" t="s">
        <v>915</v>
      </c>
      <c r="C152" s="16" t="s">
        <v>916</v>
      </c>
      <c r="D152" s="17" t="s">
        <v>577</v>
      </c>
      <c r="E152" s="17" t="s">
        <v>421</v>
      </c>
      <c r="F152" s="17" t="s">
        <v>32</v>
      </c>
      <c r="G152" s="17" t="s">
        <v>917</v>
      </c>
      <c r="H152" s="17" t="s">
        <v>34</v>
      </c>
      <c r="I152" s="17" t="s">
        <v>45</v>
      </c>
      <c r="J152" s="17" t="s">
        <v>99</v>
      </c>
      <c r="K152" s="17" t="s">
        <v>918</v>
      </c>
      <c r="L152" s="17" t="s">
        <v>918</v>
      </c>
      <c r="M152" s="17" t="s">
        <v>918</v>
      </c>
      <c r="N152" s="17" t="s">
        <v>38</v>
      </c>
      <c r="O152" s="17">
        <v>0.5</v>
      </c>
      <c r="P152" s="17"/>
      <c r="Q152" s="17">
        <v>0</v>
      </c>
      <c r="R152" s="18">
        <v>4</v>
      </c>
      <c r="S152" s="19">
        <v>9.5</v>
      </c>
      <c r="T152" s="20">
        <v>7</v>
      </c>
      <c r="U152" s="21">
        <f t="shared" si="16"/>
        <v>20.5</v>
      </c>
      <c r="V152" s="22">
        <f t="shared" si="17"/>
        <v>0.5</v>
      </c>
      <c r="W152" s="17">
        <f t="shared" si="18"/>
        <v>21</v>
      </c>
      <c r="X152" s="17">
        <f t="shared" si="19"/>
        <v>21</v>
      </c>
      <c r="Y152" s="17">
        <v>6720301</v>
      </c>
      <c r="Z152" s="17" t="s">
        <v>39</v>
      </c>
    </row>
    <row r="153" spans="1:26" ht="18.75" customHeight="1" x14ac:dyDescent="0.25">
      <c r="A153" s="16">
        <v>52</v>
      </c>
      <c r="B153" s="16" t="s">
        <v>368</v>
      </c>
      <c r="C153" s="16" t="s">
        <v>369</v>
      </c>
      <c r="D153" s="17" t="s">
        <v>370</v>
      </c>
      <c r="E153" s="17" t="s">
        <v>371</v>
      </c>
      <c r="F153" s="17" t="s">
        <v>32</v>
      </c>
      <c r="G153" s="17" t="s">
        <v>372</v>
      </c>
      <c r="H153" s="17" t="s">
        <v>34</v>
      </c>
      <c r="I153" s="17" t="s">
        <v>45</v>
      </c>
      <c r="J153" s="17" t="s">
        <v>301</v>
      </c>
      <c r="K153" s="17" t="s">
        <v>373</v>
      </c>
      <c r="L153" s="17" t="s">
        <v>373</v>
      </c>
      <c r="M153" s="17" t="s">
        <v>373</v>
      </c>
      <c r="N153" s="17" t="s">
        <v>63</v>
      </c>
      <c r="O153" s="17">
        <v>1</v>
      </c>
      <c r="P153" s="17"/>
      <c r="Q153" s="17">
        <v>0</v>
      </c>
      <c r="R153" s="18">
        <v>7.25</v>
      </c>
      <c r="S153" s="19">
        <v>9</v>
      </c>
      <c r="T153" s="20">
        <v>9</v>
      </c>
      <c r="U153" s="21">
        <f t="shared" si="16"/>
        <v>25.25</v>
      </c>
      <c r="V153" s="22">
        <f t="shared" si="17"/>
        <v>1</v>
      </c>
      <c r="W153" s="17">
        <f t="shared" si="18"/>
        <v>26.25</v>
      </c>
      <c r="X153" s="17">
        <f t="shared" si="19"/>
        <v>26.5</v>
      </c>
      <c r="Y153" s="17">
        <v>6720301</v>
      </c>
      <c r="Z153" s="17" t="s">
        <v>39</v>
      </c>
    </row>
    <row r="154" spans="1:26" ht="18.75" customHeight="1" x14ac:dyDescent="0.25">
      <c r="A154" s="16">
        <v>147</v>
      </c>
      <c r="B154" s="16" t="s">
        <v>857</v>
      </c>
      <c r="C154" s="16" t="s">
        <v>858</v>
      </c>
      <c r="D154" s="17" t="s">
        <v>103</v>
      </c>
      <c r="E154" s="17" t="s">
        <v>371</v>
      </c>
      <c r="F154" s="17" t="s">
        <v>32</v>
      </c>
      <c r="G154" s="17" t="s">
        <v>859</v>
      </c>
      <c r="H154" s="17" t="s">
        <v>34</v>
      </c>
      <c r="I154" s="17" t="s">
        <v>137</v>
      </c>
      <c r="J154" s="17" t="s">
        <v>138</v>
      </c>
      <c r="K154" s="17" t="s">
        <v>860</v>
      </c>
      <c r="L154" s="17" t="s">
        <v>860</v>
      </c>
      <c r="M154" s="17" t="s">
        <v>860</v>
      </c>
      <c r="N154" s="17" t="s">
        <v>63</v>
      </c>
      <c r="O154" s="17">
        <v>1</v>
      </c>
      <c r="P154" s="17"/>
      <c r="Q154" s="17">
        <v>0</v>
      </c>
      <c r="R154" s="18">
        <v>5</v>
      </c>
      <c r="S154" s="19">
        <v>9.5</v>
      </c>
      <c r="T154" s="20">
        <v>7.5</v>
      </c>
      <c r="U154" s="21">
        <f t="shared" si="16"/>
        <v>22</v>
      </c>
      <c r="V154" s="22">
        <f t="shared" si="17"/>
        <v>1</v>
      </c>
      <c r="W154" s="17">
        <f t="shared" si="18"/>
        <v>23</v>
      </c>
      <c r="X154" s="17">
        <f t="shared" si="19"/>
        <v>23</v>
      </c>
      <c r="Y154" s="17">
        <v>6720301</v>
      </c>
      <c r="Z154" s="17" t="s">
        <v>39</v>
      </c>
    </row>
    <row r="155" spans="1:26" ht="18.75" customHeight="1" x14ac:dyDescent="0.25">
      <c r="A155" s="16">
        <v>94</v>
      </c>
      <c r="B155" s="16" t="s">
        <v>595</v>
      </c>
      <c r="C155" s="16" t="s">
        <v>596</v>
      </c>
      <c r="D155" s="17" t="s">
        <v>82</v>
      </c>
      <c r="E155" s="17" t="s">
        <v>597</v>
      </c>
      <c r="F155" s="17" t="s">
        <v>32</v>
      </c>
      <c r="G155" s="17" t="s">
        <v>598</v>
      </c>
      <c r="H155" s="17" t="s">
        <v>34</v>
      </c>
      <c r="I155" s="17" t="s">
        <v>70</v>
      </c>
      <c r="J155" s="17" t="s">
        <v>599</v>
      </c>
      <c r="K155" s="17" t="s">
        <v>600</v>
      </c>
      <c r="L155" s="17" t="s">
        <v>600</v>
      </c>
      <c r="M155" s="17" t="s">
        <v>600</v>
      </c>
      <c r="N155" s="17" t="s">
        <v>63</v>
      </c>
      <c r="O155" s="17">
        <v>1</v>
      </c>
      <c r="P155" s="17"/>
      <c r="Q155" s="17">
        <v>0</v>
      </c>
      <c r="R155" s="18">
        <v>6.75</v>
      </c>
      <c r="S155" s="19">
        <v>9</v>
      </c>
      <c r="T155" s="20">
        <v>8</v>
      </c>
      <c r="U155" s="21">
        <f t="shared" si="16"/>
        <v>23.75</v>
      </c>
      <c r="V155" s="22">
        <f t="shared" si="17"/>
        <v>1</v>
      </c>
      <c r="W155" s="17">
        <f t="shared" si="18"/>
        <v>24.75</v>
      </c>
      <c r="X155" s="17">
        <f t="shared" si="19"/>
        <v>25</v>
      </c>
      <c r="Y155" s="17">
        <v>6720301</v>
      </c>
      <c r="Z155" s="17" t="s">
        <v>39</v>
      </c>
    </row>
    <row r="156" spans="1:26" ht="18.75" customHeight="1" x14ac:dyDescent="0.25">
      <c r="A156" s="16">
        <v>130</v>
      </c>
      <c r="B156" s="16" t="s">
        <v>777</v>
      </c>
      <c r="C156" s="16" t="s">
        <v>778</v>
      </c>
      <c r="D156" s="17" t="s">
        <v>472</v>
      </c>
      <c r="E156" s="17" t="s">
        <v>597</v>
      </c>
      <c r="F156" s="17" t="s">
        <v>32</v>
      </c>
      <c r="G156" s="17" t="s">
        <v>779</v>
      </c>
      <c r="H156" s="17" t="s">
        <v>34</v>
      </c>
      <c r="I156" s="17" t="s">
        <v>45</v>
      </c>
      <c r="J156" s="17" t="s">
        <v>53</v>
      </c>
      <c r="K156" s="17" t="s">
        <v>780</v>
      </c>
      <c r="L156" s="17" t="s">
        <v>780</v>
      </c>
      <c r="M156" s="17" t="s">
        <v>780</v>
      </c>
      <c r="N156" s="17" t="s">
        <v>93</v>
      </c>
      <c r="O156" s="17">
        <v>0</v>
      </c>
      <c r="P156" s="17"/>
      <c r="Q156" s="17">
        <v>0</v>
      </c>
      <c r="R156" s="18">
        <v>5.25</v>
      </c>
      <c r="S156" s="19">
        <v>9.5</v>
      </c>
      <c r="T156" s="20">
        <v>9</v>
      </c>
      <c r="U156" s="21">
        <f t="shared" si="16"/>
        <v>23.75</v>
      </c>
      <c r="V156" s="22">
        <f t="shared" si="17"/>
        <v>0</v>
      </c>
      <c r="W156" s="17">
        <f t="shared" si="18"/>
        <v>23.75</v>
      </c>
      <c r="X156" s="17">
        <f t="shared" si="19"/>
        <v>24</v>
      </c>
      <c r="Y156" s="17">
        <v>6720301</v>
      </c>
      <c r="Z156" s="17" t="s">
        <v>39</v>
      </c>
    </row>
    <row r="157" spans="1:26" ht="18.75" customHeight="1" x14ac:dyDescent="0.25">
      <c r="A157" s="16">
        <v>137</v>
      </c>
      <c r="B157" s="16" t="s">
        <v>805</v>
      </c>
      <c r="C157" s="16" t="s">
        <v>806</v>
      </c>
      <c r="D157" s="17" t="s">
        <v>807</v>
      </c>
      <c r="E157" s="17" t="s">
        <v>597</v>
      </c>
      <c r="F157" s="17" t="s">
        <v>32</v>
      </c>
      <c r="G157" s="17" t="s">
        <v>808</v>
      </c>
      <c r="H157" s="17" t="s">
        <v>34</v>
      </c>
      <c r="I157" s="17" t="s">
        <v>809</v>
      </c>
      <c r="J157" s="17" t="s">
        <v>810</v>
      </c>
      <c r="K157" s="17" t="s">
        <v>811</v>
      </c>
      <c r="L157" s="17" t="s">
        <v>811</v>
      </c>
      <c r="M157" s="17" t="s">
        <v>811</v>
      </c>
      <c r="N157" s="17" t="s">
        <v>63</v>
      </c>
      <c r="O157" s="17">
        <v>1</v>
      </c>
      <c r="P157" s="17"/>
      <c r="Q157" s="17">
        <v>0</v>
      </c>
      <c r="R157" s="18">
        <v>4.5</v>
      </c>
      <c r="S157" s="19">
        <v>9</v>
      </c>
      <c r="T157" s="20">
        <v>9</v>
      </c>
      <c r="U157" s="21">
        <f t="shared" si="16"/>
        <v>22.5</v>
      </c>
      <c r="V157" s="22">
        <f t="shared" si="17"/>
        <v>1</v>
      </c>
      <c r="W157" s="17">
        <f t="shared" si="18"/>
        <v>23.5</v>
      </c>
      <c r="X157" s="17">
        <f t="shared" si="19"/>
        <v>23.5</v>
      </c>
      <c r="Y157" s="17">
        <v>6720301</v>
      </c>
      <c r="Z157" s="17" t="s">
        <v>39</v>
      </c>
    </row>
    <row r="158" spans="1:26" ht="18.75" customHeight="1" x14ac:dyDescent="0.25">
      <c r="A158" s="16">
        <v>154</v>
      </c>
      <c r="B158" s="16" t="s">
        <v>887</v>
      </c>
      <c r="C158" s="16" t="s">
        <v>888</v>
      </c>
      <c r="D158" s="17" t="s">
        <v>889</v>
      </c>
      <c r="E158" s="17" t="s">
        <v>597</v>
      </c>
      <c r="F158" s="17" t="s">
        <v>32</v>
      </c>
      <c r="G158" s="17" t="s">
        <v>890</v>
      </c>
      <c r="H158" s="17" t="s">
        <v>34</v>
      </c>
      <c r="I158" s="17" t="s">
        <v>45</v>
      </c>
      <c r="J158" s="17" t="s">
        <v>741</v>
      </c>
      <c r="K158" s="17" t="s">
        <v>891</v>
      </c>
      <c r="L158" s="17" t="s">
        <v>891</v>
      </c>
      <c r="M158" s="17" t="s">
        <v>891</v>
      </c>
      <c r="N158" s="17" t="s">
        <v>38</v>
      </c>
      <c r="O158" s="17">
        <v>0.5</v>
      </c>
      <c r="P158" s="17"/>
      <c r="Q158" s="17">
        <v>0</v>
      </c>
      <c r="R158" s="18">
        <v>4</v>
      </c>
      <c r="S158" s="19">
        <v>8.5</v>
      </c>
      <c r="T158" s="20">
        <v>9</v>
      </c>
      <c r="U158" s="21">
        <f t="shared" si="16"/>
        <v>21.5</v>
      </c>
      <c r="V158" s="22">
        <f t="shared" si="17"/>
        <v>0.5</v>
      </c>
      <c r="W158" s="17">
        <f t="shared" si="18"/>
        <v>22</v>
      </c>
      <c r="X158" s="17">
        <f t="shared" si="19"/>
        <v>22</v>
      </c>
      <c r="Y158" s="17">
        <v>6720301</v>
      </c>
      <c r="Z158" s="17" t="s">
        <v>39</v>
      </c>
    </row>
    <row r="159" spans="1:26" ht="18.75" customHeight="1" x14ac:dyDescent="0.25">
      <c r="A159" s="16">
        <v>160</v>
      </c>
      <c r="B159" s="16" t="s">
        <v>919</v>
      </c>
      <c r="C159" s="16" t="s">
        <v>920</v>
      </c>
      <c r="D159" s="17" t="s">
        <v>921</v>
      </c>
      <c r="E159" s="17" t="s">
        <v>597</v>
      </c>
      <c r="F159" s="17" t="s">
        <v>32</v>
      </c>
      <c r="G159" s="17" t="s">
        <v>922</v>
      </c>
      <c r="H159" s="17" t="s">
        <v>34</v>
      </c>
      <c r="I159" s="17" t="s">
        <v>45</v>
      </c>
      <c r="J159" s="17" t="s">
        <v>46</v>
      </c>
      <c r="K159" s="17" t="s">
        <v>691</v>
      </c>
      <c r="L159" s="17" t="s">
        <v>691</v>
      </c>
      <c r="M159" s="17" t="s">
        <v>691</v>
      </c>
      <c r="N159" s="17" t="s">
        <v>93</v>
      </c>
      <c r="O159" s="17">
        <v>0</v>
      </c>
      <c r="P159" s="17"/>
      <c r="Q159" s="17">
        <v>0</v>
      </c>
      <c r="R159" s="18">
        <v>2.5</v>
      </c>
      <c r="S159" s="19">
        <v>9.5</v>
      </c>
      <c r="T159" s="20">
        <v>9</v>
      </c>
      <c r="U159" s="21">
        <f t="shared" si="16"/>
        <v>21</v>
      </c>
      <c r="V159" s="22">
        <f t="shared" si="17"/>
        <v>0</v>
      </c>
      <c r="W159" s="17">
        <f t="shared" si="18"/>
        <v>21</v>
      </c>
      <c r="X159" s="17">
        <f t="shared" si="19"/>
        <v>21</v>
      </c>
      <c r="Y159" s="17">
        <v>6720301</v>
      </c>
      <c r="Z159" s="17" t="s">
        <v>39</v>
      </c>
    </row>
    <row r="160" spans="1:26" ht="18.75" customHeight="1" x14ac:dyDescent="0.25">
      <c r="A160" s="16">
        <v>161</v>
      </c>
      <c r="B160" s="16" t="s">
        <v>923</v>
      </c>
      <c r="C160" s="16" t="s">
        <v>924</v>
      </c>
      <c r="D160" s="17" t="s">
        <v>925</v>
      </c>
      <c r="E160" s="17" t="s">
        <v>926</v>
      </c>
      <c r="F160" s="17" t="s">
        <v>68</v>
      </c>
      <c r="G160" s="17" t="s">
        <v>927</v>
      </c>
      <c r="H160" s="17" t="s">
        <v>34</v>
      </c>
      <c r="I160" s="17" t="s">
        <v>45</v>
      </c>
      <c r="J160" s="17" t="s">
        <v>670</v>
      </c>
      <c r="K160" s="17" t="s">
        <v>928</v>
      </c>
      <c r="L160" s="17" t="s">
        <v>928</v>
      </c>
      <c r="M160" s="17" t="s">
        <v>928</v>
      </c>
      <c r="N160" s="17" t="s">
        <v>38</v>
      </c>
      <c r="O160" s="17">
        <v>0.5</v>
      </c>
      <c r="P160" s="17"/>
      <c r="Q160" s="17">
        <v>0</v>
      </c>
      <c r="R160" s="18">
        <v>3.75</v>
      </c>
      <c r="S160" s="19">
        <v>7.5</v>
      </c>
      <c r="T160" s="20">
        <v>9</v>
      </c>
      <c r="U160" s="21">
        <f t="shared" si="16"/>
        <v>20.25</v>
      </c>
      <c r="V160" s="22">
        <f t="shared" si="17"/>
        <v>0.5</v>
      </c>
      <c r="W160" s="17">
        <f t="shared" si="18"/>
        <v>20.75</v>
      </c>
      <c r="X160" s="17">
        <f t="shared" si="19"/>
        <v>21</v>
      </c>
      <c r="Y160" s="17">
        <v>6720301</v>
      </c>
      <c r="Z160" s="17" t="s">
        <v>39</v>
      </c>
    </row>
    <row r="161" spans="1:26" ht="18.75" customHeight="1" x14ac:dyDescent="0.25">
      <c r="A161" s="16">
        <v>155</v>
      </c>
      <c r="B161" s="16" t="s">
        <v>892</v>
      </c>
      <c r="C161" s="16" t="s">
        <v>893</v>
      </c>
      <c r="D161" s="17" t="s">
        <v>894</v>
      </c>
      <c r="E161" s="17" t="s">
        <v>895</v>
      </c>
      <c r="F161" s="17" t="s">
        <v>68</v>
      </c>
      <c r="G161" s="17" t="s">
        <v>896</v>
      </c>
      <c r="H161" s="17" t="s">
        <v>34</v>
      </c>
      <c r="I161" s="17" t="s">
        <v>897</v>
      </c>
      <c r="J161" s="17" t="s">
        <v>898</v>
      </c>
      <c r="K161" s="17" t="s">
        <v>899</v>
      </c>
      <c r="L161" s="17" t="s">
        <v>899</v>
      </c>
      <c r="M161" s="17" t="s">
        <v>899</v>
      </c>
      <c r="N161" s="17" t="s">
        <v>149</v>
      </c>
      <c r="O161" s="17">
        <v>1.5</v>
      </c>
      <c r="P161" s="17"/>
      <c r="Q161" s="17">
        <v>0</v>
      </c>
      <c r="R161" s="18">
        <v>1.75</v>
      </c>
      <c r="S161" s="19">
        <v>9.5</v>
      </c>
      <c r="T161" s="20">
        <v>9</v>
      </c>
      <c r="U161" s="21">
        <f t="shared" si="16"/>
        <v>20.25</v>
      </c>
      <c r="V161" s="22">
        <f t="shared" si="17"/>
        <v>1.5</v>
      </c>
      <c r="W161" s="17">
        <f t="shared" si="18"/>
        <v>21.75</v>
      </c>
      <c r="X161" s="17">
        <f t="shared" si="19"/>
        <v>22</v>
      </c>
      <c r="Y161" s="17">
        <v>6720301</v>
      </c>
      <c r="Z161" s="17" t="s">
        <v>39</v>
      </c>
    </row>
    <row r="162" spans="1:26" ht="18.75" customHeight="1" x14ac:dyDescent="0.25">
      <c r="A162" s="16">
        <v>95</v>
      </c>
      <c r="B162" s="16" t="s">
        <v>601</v>
      </c>
      <c r="C162" s="16" t="s">
        <v>602</v>
      </c>
      <c r="D162" s="17" t="s">
        <v>603</v>
      </c>
      <c r="E162" s="17" t="s">
        <v>604</v>
      </c>
      <c r="F162" s="17" t="s">
        <v>32</v>
      </c>
      <c r="G162" s="17" t="s">
        <v>605</v>
      </c>
      <c r="H162" s="17" t="s">
        <v>34</v>
      </c>
      <c r="I162" s="17" t="s">
        <v>45</v>
      </c>
      <c r="J162" s="17" t="s">
        <v>606</v>
      </c>
      <c r="K162" s="17" t="s">
        <v>607</v>
      </c>
      <c r="L162" s="17" t="s">
        <v>607</v>
      </c>
      <c r="M162" s="17" t="s">
        <v>607</v>
      </c>
      <c r="N162" s="17" t="s">
        <v>38</v>
      </c>
      <c r="O162" s="17">
        <v>0.5</v>
      </c>
      <c r="P162" s="17"/>
      <c r="Q162" s="17">
        <v>0</v>
      </c>
      <c r="R162" s="18">
        <v>6</v>
      </c>
      <c r="S162" s="19">
        <v>9.5</v>
      </c>
      <c r="T162" s="20">
        <v>9</v>
      </c>
      <c r="U162" s="21">
        <f t="shared" si="16"/>
        <v>24.5</v>
      </c>
      <c r="V162" s="22">
        <f t="shared" si="17"/>
        <v>0.5</v>
      </c>
      <c r="W162" s="17">
        <f t="shared" si="18"/>
        <v>25</v>
      </c>
      <c r="X162" s="17">
        <f t="shared" si="19"/>
        <v>25</v>
      </c>
      <c r="Y162" s="17">
        <v>6720301</v>
      </c>
      <c r="Z162" s="17" t="s">
        <v>39</v>
      </c>
    </row>
    <row r="163" spans="1:26" ht="18.75" customHeight="1" x14ac:dyDescent="0.25">
      <c r="A163" s="16">
        <v>116</v>
      </c>
      <c r="B163" s="16" t="s">
        <v>712</v>
      </c>
      <c r="C163" s="16" t="s">
        <v>713</v>
      </c>
      <c r="D163" s="17" t="s">
        <v>714</v>
      </c>
      <c r="E163" s="17" t="s">
        <v>604</v>
      </c>
      <c r="F163" s="17" t="s">
        <v>32</v>
      </c>
      <c r="G163" s="17" t="s">
        <v>382</v>
      </c>
      <c r="H163" s="17" t="s">
        <v>34</v>
      </c>
      <c r="I163" s="17" t="s">
        <v>45</v>
      </c>
      <c r="J163" s="17" t="s">
        <v>670</v>
      </c>
      <c r="K163" s="17" t="s">
        <v>585</v>
      </c>
      <c r="L163" s="17" t="s">
        <v>585</v>
      </c>
      <c r="M163" s="17" t="s">
        <v>585</v>
      </c>
      <c r="N163" s="17" t="s">
        <v>93</v>
      </c>
      <c r="O163" s="17">
        <v>0</v>
      </c>
      <c r="P163" s="17"/>
      <c r="Q163" s="17">
        <v>0</v>
      </c>
      <c r="R163" s="18">
        <v>6.25</v>
      </c>
      <c r="S163" s="19">
        <v>9</v>
      </c>
      <c r="T163" s="20">
        <v>9</v>
      </c>
      <c r="U163" s="21">
        <f t="shared" si="16"/>
        <v>24.25</v>
      </c>
      <c r="V163" s="22">
        <f t="shared" si="17"/>
        <v>0</v>
      </c>
      <c r="W163" s="17">
        <f t="shared" si="18"/>
        <v>24.25</v>
      </c>
      <c r="X163" s="17">
        <f t="shared" si="19"/>
        <v>24.5</v>
      </c>
      <c r="Y163" s="17">
        <v>6720301</v>
      </c>
      <c r="Z163" s="17" t="s">
        <v>39</v>
      </c>
    </row>
    <row r="164" spans="1:26" ht="18.75" customHeight="1" x14ac:dyDescent="0.25">
      <c r="A164" s="16">
        <v>138</v>
      </c>
      <c r="B164" s="16" t="s">
        <v>812</v>
      </c>
      <c r="C164" s="16" t="s">
        <v>813</v>
      </c>
      <c r="D164" s="17" t="s">
        <v>364</v>
      </c>
      <c r="E164" s="17" t="s">
        <v>604</v>
      </c>
      <c r="F164" s="17" t="s">
        <v>32</v>
      </c>
      <c r="G164" s="17" t="s">
        <v>814</v>
      </c>
      <c r="H164" s="17" t="s">
        <v>34</v>
      </c>
      <c r="I164" s="17" t="s">
        <v>815</v>
      </c>
      <c r="J164" s="17" t="s">
        <v>816</v>
      </c>
      <c r="K164" s="17" t="s">
        <v>817</v>
      </c>
      <c r="L164" s="17" t="s">
        <v>817</v>
      </c>
      <c r="M164" s="17" t="s">
        <v>817</v>
      </c>
      <c r="N164" s="17" t="s">
        <v>149</v>
      </c>
      <c r="O164" s="17">
        <v>1.5</v>
      </c>
      <c r="P164" s="17"/>
      <c r="Q164" s="17">
        <v>0</v>
      </c>
      <c r="R164" s="18">
        <v>4.25</v>
      </c>
      <c r="S164" s="19">
        <v>8.5</v>
      </c>
      <c r="T164" s="20">
        <v>9</v>
      </c>
      <c r="U164" s="21">
        <f t="shared" ref="U164:U169" si="20">(T164+S164+R164)</f>
        <v>21.75</v>
      </c>
      <c r="V164" s="22">
        <f t="shared" ref="V164:V169" si="21">(O164+Q164)</f>
        <v>1.5</v>
      </c>
      <c r="W164" s="17">
        <f t="shared" ref="W164:W169" si="22">(U164+V164)</f>
        <v>23.25</v>
      </c>
      <c r="X164" s="17">
        <f t="shared" ref="X164:X169" si="23">MROUND(W164,0.5)</f>
        <v>23.5</v>
      </c>
      <c r="Y164" s="17">
        <v>6720301</v>
      </c>
      <c r="Z164" s="17" t="s">
        <v>39</v>
      </c>
    </row>
    <row r="165" spans="1:26" ht="18.75" customHeight="1" x14ac:dyDescent="0.25">
      <c r="A165" s="16">
        <v>150</v>
      </c>
      <c r="B165" s="16" t="s">
        <v>870</v>
      </c>
      <c r="C165" s="16" t="s">
        <v>871</v>
      </c>
      <c r="D165" s="17" t="s">
        <v>872</v>
      </c>
      <c r="E165" s="17" t="s">
        <v>873</v>
      </c>
      <c r="F165" s="17" t="s">
        <v>68</v>
      </c>
      <c r="G165" s="17" t="s">
        <v>874</v>
      </c>
      <c r="H165" s="17" t="s">
        <v>34</v>
      </c>
      <c r="I165" s="17" t="s">
        <v>45</v>
      </c>
      <c r="J165" s="17" t="s">
        <v>179</v>
      </c>
      <c r="K165" s="17" t="s">
        <v>119</v>
      </c>
      <c r="L165" s="17" t="s">
        <v>119</v>
      </c>
      <c r="M165" s="17" t="s">
        <v>119</v>
      </c>
      <c r="N165" s="17" t="s">
        <v>38</v>
      </c>
      <c r="O165" s="17">
        <v>0.5</v>
      </c>
      <c r="P165" s="17"/>
      <c r="Q165" s="17">
        <v>0</v>
      </c>
      <c r="R165" s="18">
        <v>4.75</v>
      </c>
      <c r="S165" s="19">
        <v>9</v>
      </c>
      <c r="T165" s="20">
        <v>8</v>
      </c>
      <c r="U165" s="21">
        <f t="shared" si="20"/>
        <v>21.75</v>
      </c>
      <c r="V165" s="22">
        <f t="shared" si="21"/>
        <v>0.5</v>
      </c>
      <c r="W165" s="17">
        <f t="shared" si="22"/>
        <v>22.25</v>
      </c>
      <c r="X165" s="17">
        <f t="shared" si="23"/>
        <v>22.5</v>
      </c>
      <c r="Y165" s="17">
        <v>6720301</v>
      </c>
      <c r="Z165" s="17" t="s">
        <v>39</v>
      </c>
    </row>
    <row r="166" spans="1:26" s="38" customFormat="1" ht="18.75" customHeight="1" x14ac:dyDescent="0.25">
      <c r="A166" s="34">
        <v>131</v>
      </c>
      <c r="B166" s="34" t="s">
        <v>781</v>
      </c>
      <c r="C166" s="34" t="s">
        <v>782</v>
      </c>
      <c r="D166" s="35" t="s">
        <v>495</v>
      </c>
      <c r="E166" s="35" t="s">
        <v>783</v>
      </c>
      <c r="F166" s="35" t="s">
        <v>68</v>
      </c>
      <c r="G166" s="35" t="s">
        <v>784</v>
      </c>
      <c r="H166" s="35" t="s">
        <v>34</v>
      </c>
      <c r="I166" s="35" t="s">
        <v>45</v>
      </c>
      <c r="J166" s="35" t="s">
        <v>405</v>
      </c>
      <c r="K166" s="35" t="s">
        <v>378</v>
      </c>
      <c r="L166" s="35" t="s">
        <v>378</v>
      </c>
      <c r="M166" s="35" t="s">
        <v>378</v>
      </c>
      <c r="N166" s="35" t="s">
        <v>38</v>
      </c>
      <c r="O166" s="35">
        <v>0.5</v>
      </c>
      <c r="P166" s="35"/>
      <c r="Q166" s="35">
        <v>0</v>
      </c>
      <c r="R166" s="36">
        <v>5</v>
      </c>
      <c r="S166" s="19">
        <v>9.5</v>
      </c>
      <c r="T166" s="20">
        <v>9</v>
      </c>
      <c r="U166" s="20">
        <f t="shared" si="20"/>
        <v>23.5</v>
      </c>
      <c r="V166" s="37">
        <f t="shared" si="21"/>
        <v>0.5</v>
      </c>
      <c r="W166" s="35">
        <f t="shared" si="22"/>
        <v>24</v>
      </c>
      <c r="X166" s="35">
        <f t="shared" si="23"/>
        <v>24</v>
      </c>
      <c r="Y166" s="35">
        <v>6720301</v>
      </c>
      <c r="Z166" s="35" t="s">
        <v>39</v>
      </c>
    </row>
    <row r="167" spans="1:26" s="38" customFormat="1" ht="18.75" customHeight="1" x14ac:dyDescent="0.25">
      <c r="A167" s="34">
        <v>158</v>
      </c>
      <c r="B167" s="34" t="s">
        <v>910</v>
      </c>
      <c r="C167" s="34" t="s">
        <v>911</v>
      </c>
      <c r="D167" s="35" t="s">
        <v>912</v>
      </c>
      <c r="E167" s="35" t="s">
        <v>783</v>
      </c>
      <c r="F167" s="35" t="s">
        <v>68</v>
      </c>
      <c r="G167" s="35" t="s">
        <v>913</v>
      </c>
      <c r="H167" s="35" t="s">
        <v>34</v>
      </c>
      <c r="I167" s="35" t="s">
        <v>45</v>
      </c>
      <c r="J167" s="35" t="s">
        <v>338</v>
      </c>
      <c r="K167" s="35" t="s">
        <v>914</v>
      </c>
      <c r="L167" s="35" t="s">
        <v>914</v>
      </c>
      <c r="M167" s="35" t="s">
        <v>914</v>
      </c>
      <c r="N167" s="35" t="s">
        <v>38</v>
      </c>
      <c r="O167" s="35">
        <v>0.5</v>
      </c>
      <c r="P167" s="35"/>
      <c r="Q167" s="35">
        <v>0</v>
      </c>
      <c r="R167" s="36">
        <v>3.5</v>
      </c>
      <c r="S167" s="19">
        <v>8.5</v>
      </c>
      <c r="T167" s="20">
        <v>9</v>
      </c>
      <c r="U167" s="20">
        <f t="shared" si="20"/>
        <v>21</v>
      </c>
      <c r="V167" s="37">
        <f t="shared" si="21"/>
        <v>0.5</v>
      </c>
      <c r="W167" s="35">
        <f t="shared" si="22"/>
        <v>21.5</v>
      </c>
      <c r="X167" s="35">
        <f t="shared" si="23"/>
        <v>21.5</v>
      </c>
      <c r="Y167" s="35">
        <v>6720301</v>
      </c>
      <c r="Z167" s="35" t="s">
        <v>39</v>
      </c>
    </row>
    <row r="168" spans="1:26" s="38" customFormat="1" ht="18.75" customHeight="1" x14ac:dyDescent="0.25">
      <c r="A168" s="34">
        <v>96</v>
      </c>
      <c r="B168" s="34" t="s">
        <v>608</v>
      </c>
      <c r="C168" s="34" t="s">
        <v>609</v>
      </c>
      <c r="D168" s="35" t="s">
        <v>610</v>
      </c>
      <c r="E168" s="35" t="s">
        <v>611</v>
      </c>
      <c r="F168" s="35" t="s">
        <v>32</v>
      </c>
      <c r="G168" s="35" t="s">
        <v>612</v>
      </c>
      <c r="H168" s="35" t="s">
        <v>34</v>
      </c>
      <c r="I168" s="35" t="s">
        <v>45</v>
      </c>
      <c r="J168" s="35" t="s">
        <v>405</v>
      </c>
      <c r="K168" s="35" t="s">
        <v>613</v>
      </c>
      <c r="L168" s="35" t="s">
        <v>613</v>
      </c>
      <c r="M168" s="35" t="s">
        <v>613</v>
      </c>
      <c r="N168" s="35" t="s">
        <v>38</v>
      </c>
      <c r="O168" s="35">
        <v>0.5</v>
      </c>
      <c r="P168" s="35"/>
      <c r="Q168" s="35">
        <v>0</v>
      </c>
      <c r="R168" s="36">
        <v>6</v>
      </c>
      <c r="S168" s="19">
        <v>9.5</v>
      </c>
      <c r="T168" s="20">
        <v>9</v>
      </c>
      <c r="U168" s="20">
        <f t="shared" si="20"/>
        <v>24.5</v>
      </c>
      <c r="V168" s="37">
        <f t="shared" si="21"/>
        <v>0.5</v>
      </c>
      <c r="W168" s="35">
        <f t="shared" si="22"/>
        <v>25</v>
      </c>
      <c r="X168" s="35">
        <f t="shared" si="23"/>
        <v>25</v>
      </c>
      <c r="Y168" s="35">
        <v>6720301</v>
      </c>
      <c r="Z168" s="35" t="s">
        <v>39</v>
      </c>
    </row>
    <row r="169" spans="1:26" s="38" customFormat="1" ht="18.75" customHeight="1" x14ac:dyDescent="0.25">
      <c r="A169" s="34">
        <v>117</v>
      </c>
      <c r="B169" s="34" t="s">
        <v>715</v>
      </c>
      <c r="C169" s="34" t="s">
        <v>716</v>
      </c>
      <c r="D169" s="35" t="s">
        <v>82</v>
      </c>
      <c r="E169" s="35" t="s">
        <v>717</v>
      </c>
      <c r="F169" s="35" t="s">
        <v>32</v>
      </c>
      <c r="G169" s="35" t="s">
        <v>502</v>
      </c>
      <c r="H169" s="35" t="s">
        <v>34</v>
      </c>
      <c r="I169" s="35" t="s">
        <v>45</v>
      </c>
      <c r="J169" s="35" t="s">
        <v>718</v>
      </c>
      <c r="K169" s="35" t="s">
        <v>719</v>
      </c>
      <c r="L169" s="35" t="s">
        <v>719</v>
      </c>
      <c r="M169" s="35" t="s">
        <v>719</v>
      </c>
      <c r="N169" s="35" t="s">
        <v>38</v>
      </c>
      <c r="O169" s="35">
        <v>0.5</v>
      </c>
      <c r="P169" s="35"/>
      <c r="Q169" s="35">
        <v>0</v>
      </c>
      <c r="R169" s="36">
        <v>5.5</v>
      </c>
      <c r="S169" s="19">
        <v>9.5</v>
      </c>
      <c r="T169" s="20">
        <v>9</v>
      </c>
      <c r="U169" s="20">
        <f t="shared" si="20"/>
        <v>24</v>
      </c>
      <c r="V169" s="37">
        <f t="shared" si="21"/>
        <v>0.5</v>
      </c>
      <c r="W169" s="35">
        <f t="shared" si="22"/>
        <v>24.5</v>
      </c>
      <c r="X169" s="35">
        <f t="shared" si="23"/>
        <v>24.5</v>
      </c>
      <c r="Y169" s="35">
        <v>6720301</v>
      </c>
      <c r="Z169" s="35" t="s">
        <v>39</v>
      </c>
    </row>
    <row r="170" spans="1:26" ht="18.75" customHeight="1" x14ac:dyDescent="0.25">
      <c r="A170" s="16">
        <v>167</v>
      </c>
      <c r="B170" s="16" t="s">
        <v>956</v>
      </c>
      <c r="C170" s="16" t="s">
        <v>957</v>
      </c>
      <c r="D170" s="17" t="s">
        <v>958</v>
      </c>
      <c r="E170" s="17" t="s">
        <v>902</v>
      </c>
      <c r="F170" s="17" t="s">
        <v>68</v>
      </c>
      <c r="G170" s="17" t="s">
        <v>959</v>
      </c>
      <c r="H170" s="17" t="s">
        <v>34</v>
      </c>
      <c r="I170" s="17" t="s">
        <v>194</v>
      </c>
      <c r="J170" s="17" t="s">
        <v>312</v>
      </c>
      <c r="K170" s="17" t="s">
        <v>960</v>
      </c>
      <c r="L170" s="17" t="s">
        <v>960</v>
      </c>
      <c r="M170" s="17" t="s">
        <v>960</v>
      </c>
      <c r="N170" s="17" t="s">
        <v>63</v>
      </c>
      <c r="O170" s="17">
        <v>1</v>
      </c>
      <c r="P170" s="17"/>
      <c r="Q170" s="17">
        <v>0</v>
      </c>
      <c r="R170" s="18">
        <v>1.5</v>
      </c>
      <c r="S170" s="19">
        <v>9.5</v>
      </c>
      <c r="T170" s="20">
        <v>9.5</v>
      </c>
      <c r="U170" s="21">
        <f t="shared" ref="U170:U185" si="24">(T170+S170+R170)</f>
        <v>20.5</v>
      </c>
      <c r="V170" s="22">
        <f t="shared" ref="V170:V185" si="25">(O170+Q170)</f>
        <v>1</v>
      </c>
      <c r="W170" s="17">
        <f t="shared" ref="W170:W185" si="26">(U170+V170)</f>
        <v>21.5</v>
      </c>
      <c r="X170" s="17">
        <f t="shared" ref="X170:X185" si="27">MROUND(W170,0.5)</f>
        <v>21.5</v>
      </c>
      <c r="Y170" s="17">
        <v>6720601</v>
      </c>
      <c r="Z170" s="17" t="s">
        <v>961</v>
      </c>
    </row>
    <row r="171" spans="1:26" ht="18.75" customHeight="1" x14ac:dyDescent="0.25">
      <c r="A171" s="16">
        <v>168</v>
      </c>
      <c r="B171" s="16" t="s">
        <v>962</v>
      </c>
      <c r="C171" s="16" t="s">
        <v>963</v>
      </c>
      <c r="D171" s="17" t="s">
        <v>912</v>
      </c>
      <c r="E171" s="17" t="s">
        <v>159</v>
      </c>
      <c r="F171" s="17" t="s">
        <v>68</v>
      </c>
      <c r="G171" s="17" t="s">
        <v>964</v>
      </c>
      <c r="H171" s="17" t="s">
        <v>34</v>
      </c>
      <c r="I171" s="17" t="s">
        <v>137</v>
      </c>
      <c r="J171" s="17" t="s">
        <v>965</v>
      </c>
      <c r="K171" s="17" t="s">
        <v>966</v>
      </c>
      <c r="L171" s="17" t="s">
        <v>966</v>
      </c>
      <c r="M171" s="17" t="s">
        <v>966</v>
      </c>
      <c r="N171" s="17" t="s">
        <v>63</v>
      </c>
      <c r="O171" s="17">
        <v>1</v>
      </c>
      <c r="P171" s="17"/>
      <c r="Q171" s="17">
        <v>0</v>
      </c>
      <c r="R171" s="18">
        <v>5.75</v>
      </c>
      <c r="S171" s="19">
        <v>9.5</v>
      </c>
      <c r="T171" s="20">
        <v>9.5</v>
      </c>
      <c r="U171" s="21">
        <f t="shared" si="24"/>
        <v>24.75</v>
      </c>
      <c r="V171" s="22">
        <f t="shared" si="25"/>
        <v>1</v>
      </c>
      <c r="W171" s="17">
        <f t="shared" si="26"/>
        <v>25.75</v>
      </c>
      <c r="X171" s="17">
        <f t="shared" si="27"/>
        <v>26</v>
      </c>
      <c r="Y171" s="17">
        <v>6720601</v>
      </c>
      <c r="Z171" s="17" t="s">
        <v>961</v>
      </c>
    </row>
    <row r="172" spans="1:26" ht="18.75" customHeight="1" x14ac:dyDescent="0.25">
      <c r="A172" s="16">
        <v>169</v>
      </c>
      <c r="B172" s="16" t="s">
        <v>967</v>
      </c>
      <c r="C172" s="16" t="s">
        <v>968</v>
      </c>
      <c r="D172" s="17" t="s">
        <v>969</v>
      </c>
      <c r="E172" s="17" t="s">
        <v>970</v>
      </c>
      <c r="F172" s="17" t="s">
        <v>68</v>
      </c>
      <c r="G172" s="17" t="s">
        <v>971</v>
      </c>
      <c r="H172" s="17" t="s">
        <v>34</v>
      </c>
      <c r="I172" s="17" t="s">
        <v>45</v>
      </c>
      <c r="J172" s="17" t="s">
        <v>405</v>
      </c>
      <c r="K172" s="17" t="s">
        <v>972</v>
      </c>
      <c r="L172" s="17" t="s">
        <v>972</v>
      </c>
      <c r="M172" s="17" t="s">
        <v>972</v>
      </c>
      <c r="N172" s="17" t="s">
        <v>93</v>
      </c>
      <c r="O172" s="17">
        <v>0</v>
      </c>
      <c r="P172" s="17"/>
      <c r="Q172" s="17">
        <v>0</v>
      </c>
      <c r="R172" s="18">
        <v>3.5</v>
      </c>
      <c r="S172" s="19">
        <v>9.5</v>
      </c>
      <c r="T172" s="20">
        <v>9.5</v>
      </c>
      <c r="U172" s="21">
        <f t="shared" si="24"/>
        <v>22.5</v>
      </c>
      <c r="V172" s="22">
        <f t="shared" si="25"/>
        <v>0</v>
      </c>
      <c r="W172" s="17">
        <f t="shared" si="26"/>
        <v>22.5</v>
      </c>
      <c r="X172" s="17">
        <f t="shared" si="27"/>
        <v>22.5</v>
      </c>
      <c r="Y172" s="17">
        <v>6720601</v>
      </c>
      <c r="Z172" s="17" t="s">
        <v>961</v>
      </c>
    </row>
    <row r="173" spans="1:26" ht="18.75" customHeight="1" x14ac:dyDescent="0.25">
      <c r="A173" s="16">
        <v>170</v>
      </c>
      <c r="B173" s="16" t="s">
        <v>973</v>
      </c>
      <c r="C173" s="16" t="s">
        <v>974</v>
      </c>
      <c r="D173" s="17" t="s">
        <v>495</v>
      </c>
      <c r="E173" s="17" t="s">
        <v>796</v>
      </c>
      <c r="F173" s="17" t="s">
        <v>68</v>
      </c>
      <c r="G173" s="17" t="s">
        <v>975</v>
      </c>
      <c r="H173" s="17" t="s">
        <v>34</v>
      </c>
      <c r="I173" s="17" t="s">
        <v>167</v>
      </c>
      <c r="J173" s="17" t="s">
        <v>976</v>
      </c>
      <c r="K173" s="17" t="s">
        <v>977</v>
      </c>
      <c r="L173" s="17" t="s">
        <v>435</v>
      </c>
      <c r="M173" s="17" t="s">
        <v>435</v>
      </c>
      <c r="N173" s="17" t="s">
        <v>93</v>
      </c>
      <c r="O173" s="17">
        <v>0</v>
      </c>
      <c r="P173" s="17"/>
      <c r="Q173" s="17">
        <v>0</v>
      </c>
      <c r="R173" s="18">
        <v>1.25</v>
      </c>
      <c r="S173" s="19">
        <v>9.5</v>
      </c>
      <c r="T173" s="20">
        <v>9.5</v>
      </c>
      <c r="U173" s="21">
        <f t="shared" si="24"/>
        <v>20.25</v>
      </c>
      <c r="V173" s="22">
        <f t="shared" si="25"/>
        <v>0</v>
      </c>
      <c r="W173" s="17">
        <f t="shared" si="26"/>
        <v>20.25</v>
      </c>
      <c r="X173" s="17">
        <f t="shared" si="27"/>
        <v>20.5</v>
      </c>
      <c r="Y173" s="17">
        <v>6720601</v>
      </c>
      <c r="Z173" s="17" t="s">
        <v>961</v>
      </c>
    </row>
    <row r="174" spans="1:26" ht="18.75" customHeight="1" x14ac:dyDescent="0.25">
      <c r="A174" s="16">
        <v>171</v>
      </c>
      <c r="B174" s="16" t="s">
        <v>978</v>
      </c>
      <c r="C174" s="16" t="s">
        <v>979</v>
      </c>
      <c r="D174" s="17" t="s">
        <v>980</v>
      </c>
      <c r="E174" s="17" t="s">
        <v>981</v>
      </c>
      <c r="F174" s="17" t="s">
        <v>68</v>
      </c>
      <c r="G174" s="17" t="s">
        <v>982</v>
      </c>
      <c r="H174" s="17" t="s">
        <v>34</v>
      </c>
      <c r="I174" s="17" t="s">
        <v>45</v>
      </c>
      <c r="J174" s="17" t="s">
        <v>301</v>
      </c>
      <c r="K174" s="17" t="s">
        <v>983</v>
      </c>
      <c r="L174" s="17" t="s">
        <v>983</v>
      </c>
      <c r="M174" s="17" t="s">
        <v>983</v>
      </c>
      <c r="N174" s="17" t="s">
        <v>63</v>
      </c>
      <c r="O174" s="17">
        <v>1</v>
      </c>
      <c r="P174" s="17"/>
      <c r="Q174" s="17">
        <v>0</v>
      </c>
      <c r="R174" s="18">
        <v>7.75</v>
      </c>
      <c r="S174" s="19">
        <v>9.5</v>
      </c>
      <c r="T174" s="20">
        <v>9</v>
      </c>
      <c r="U174" s="21">
        <f t="shared" si="24"/>
        <v>26.25</v>
      </c>
      <c r="V174" s="22">
        <f t="shared" si="25"/>
        <v>1</v>
      </c>
      <c r="W174" s="17">
        <f t="shared" si="26"/>
        <v>27.25</v>
      </c>
      <c r="X174" s="17">
        <f t="shared" si="27"/>
        <v>27.5</v>
      </c>
      <c r="Y174" s="17">
        <v>6720601</v>
      </c>
      <c r="Z174" s="17" t="s">
        <v>961</v>
      </c>
    </row>
    <row r="175" spans="1:26" ht="18.75" customHeight="1" x14ac:dyDescent="0.25">
      <c r="A175" s="16">
        <v>172</v>
      </c>
      <c r="B175" s="16" t="s">
        <v>984</v>
      </c>
      <c r="C175" s="16" t="s">
        <v>985</v>
      </c>
      <c r="D175" s="17" t="s">
        <v>912</v>
      </c>
      <c r="E175" s="17" t="s">
        <v>986</v>
      </c>
      <c r="F175" s="17" t="s">
        <v>68</v>
      </c>
      <c r="G175" s="17" t="s">
        <v>987</v>
      </c>
      <c r="H175" s="17" t="s">
        <v>34</v>
      </c>
      <c r="I175" s="17" t="s">
        <v>70</v>
      </c>
      <c r="J175" s="17" t="s">
        <v>85</v>
      </c>
      <c r="K175" s="17" t="s">
        <v>86</v>
      </c>
      <c r="L175" s="17" t="s">
        <v>86</v>
      </c>
      <c r="M175" s="17" t="s">
        <v>86</v>
      </c>
      <c r="N175" s="17" t="s">
        <v>63</v>
      </c>
      <c r="O175" s="17">
        <v>1</v>
      </c>
      <c r="P175" s="17"/>
      <c r="Q175" s="17">
        <v>0</v>
      </c>
      <c r="R175" s="18">
        <v>4.75</v>
      </c>
      <c r="S175" s="19">
        <v>9.5</v>
      </c>
      <c r="T175" s="20">
        <v>6</v>
      </c>
      <c r="U175" s="21">
        <f t="shared" si="24"/>
        <v>20.25</v>
      </c>
      <c r="V175" s="22">
        <f t="shared" si="25"/>
        <v>1</v>
      </c>
      <c r="W175" s="17">
        <f t="shared" si="26"/>
        <v>21.25</v>
      </c>
      <c r="X175" s="17">
        <f t="shared" si="27"/>
        <v>21.5</v>
      </c>
      <c r="Y175" s="17">
        <v>6720604</v>
      </c>
      <c r="Z175" s="17" t="s">
        <v>988</v>
      </c>
    </row>
    <row r="176" spans="1:26" ht="18.75" customHeight="1" x14ac:dyDescent="0.25">
      <c r="A176" s="16">
        <v>173</v>
      </c>
      <c r="B176" s="16" t="s">
        <v>989</v>
      </c>
      <c r="C176" s="16" t="s">
        <v>990</v>
      </c>
      <c r="D176" s="17" t="s">
        <v>991</v>
      </c>
      <c r="E176" s="17" t="s">
        <v>992</v>
      </c>
      <c r="F176" s="17" t="s">
        <v>68</v>
      </c>
      <c r="G176" s="17" t="s">
        <v>993</v>
      </c>
      <c r="H176" s="17" t="s">
        <v>34</v>
      </c>
      <c r="I176" s="17" t="s">
        <v>45</v>
      </c>
      <c r="J176" s="17" t="s">
        <v>99</v>
      </c>
      <c r="K176" s="17" t="s">
        <v>86</v>
      </c>
      <c r="L176" s="17" t="s">
        <v>86</v>
      </c>
      <c r="M176" s="17" t="s">
        <v>86</v>
      </c>
      <c r="N176" s="17" t="s">
        <v>63</v>
      </c>
      <c r="O176" s="17">
        <v>1</v>
      </c>
      <c r="P176" s="17"/>
      <c r="Q176" s="17">
        <v>0</v>
      </c>
      <c r="R176" s="18">
        <v>4.75</v>
      </c>
      <c r="S176" s="19">
        <v>9.5</v>
      </c>
      <c r="T176" s="20">
        <v>6</v>
      </c>
      <c r="U176" s="21">
        <f t="shared" si="24"/>
        <v>20.25</v>
      </c>
      <c r="V176" s="22">
        <f t="shared" si="25"/>
        <v>1</v>
      </c>
      <c r="W176" s="17">
        <f t="shared" si="26"/>
        <v>21.25</v>
      </c>
      <c r="X176" s="17">
        <f t="shared" si="27"/>
        <v>21.5</v>
      </c>
      <c r="Y176" s="17">
        <v>6720604</v>
      </c>
      <c r="Z176" s="17" t="s">
        <v>988</v>
      </c>
    </row>
    <row r="177" spans="1:26" ht="18.75" customHeight="1" x14ac:dyDescent="0.25">
      <c r="A177" s="16">
        <v>174</v>
      </c>
      <c r="B177" s="16" t="s">
        <v>994</v>
      </c>
      <c r="C177" s="16" t="s">
        <v>995</v>
      </c>
      <c r="D177" s="17" t="s">
        <v>996</v>
      </c>
      <c r="E177" s="17" t="s">
        <v>997</v>
      </c>
      <c r="F177" s="17" t="s">
        <v>68</v>
      </c>
      <c r="G177" s="17" t="s">
        <v>998</v>
      </c>
      <c r="H177" s="17" t="s">
        <v>34</v>
      </c>
      <c r="I177" s="17" t="s">
        <v>45</v>
      </c>
      <c r="J177" s="17" t="s">
        <v>46</v>
      </c>
      <c r="K177" s="17" t="s">
        <v>264</v>
      </c>
      <c r="L177" s="17" t="s">
        <v>264</v>
      </c>
      <c r="M177" s="17" t="s">
        <v>264</v>
      </c>
      <c r="N177" s="17" t="s">
        <v>93</v>
      </c>
      <c r="O177" s="17">
        <v>0</v>
      </c>
      <c r="P177" s="17"/>
      <c r="Q177" s="17">
        <v>0</v>
      </c>
      <c r="R177" s="18">
        <v>6.75</v>
      </c>
      <c r="S177" s="19">
        <v>9.5</v>
      </c>
      <c r="T177" s="20">
        <v>9</v>
      </c>
      <c r="U177" s="21">
        <f t="shared" si="24"/>
        <v>25.25</v>
      </c>
      <c r="V177" s="22">
        <f t="shared" si="25"/>
        <v>0</v>
      </c>
      <c r="W177" s="17">
        <f t="shared" si="26"/>
        <v>25.25</v>
      </c>
      <c r="X177" s="17">
        <f t="shared" si="27"/>
        <v>25.5</v>
      </c>
      <c r="Y177" s="17">
        <v>6720602</v>
      </c>
      <c r="Z177" s="17" t="s">
        <v>999</v>
      </c>
    </row>
    <row r="178" spans="1:26" ht="18.75" customHeight="1" x14ac:dyDescent="0.25">
      <c r="A178" s="16">
        <v>175</v>
      </c>
      <c r="B178" s="16" t="s">
        <v>1000</v>
      </c>
      <c r="C178" s="16" t="s">
        <v>1001</v>
      </c>
      <c r="D178" s="17" t="s">
        <v>764</v>
      </c>
      <c r="E178" s="17" t="s">
        <v>31</v>
      </c>
      <c r="F178" s="17" t="s">
        <v>32</v>
      </c>
      <c r="G178" s="17" t="s">
        <v>1002</v>
      </c>
      <c r="H178" s="17" t="s">
        <v>34</v>
      </c>
      <c r="I178" s="17" t="s">
        <v>45</v>
      </c>
      <c r="J178" s="17" t="s">
        <v>46</v>
      </c>
      <c r="K178" s="17" t="s">
        <v>264</v>
      </c>
      <c r="L178" s="17" t="s">
        <v>264</v>
      </c>
      <c r="M178" s="17" t="s">
        <v>264</v>
      </c>
      <c r="N178" s="17" t="s">
        <v>93</v>
      </c>
      <c r="O178" s="17">
        <v>0</v>
      </c>
      <c r="P178" s="17"/>
      <c r="Q178" s="17">
        <v>0</v>
      </c>
      <c r="R178" s="18">
        <v>6</v>
      </c>
      <c r="S178" s="19">
        <v>9.5</v>
      </c>
      <c r="T178" s="20">
        <v>9</v>
      </c>
      <c r="U178" s="21">
        <f t="shared" si="24"/>
        <v>24.5</v>
      </c>
      <c r="V178" s="22">
        <f t="shared" si="25"/>
        <v>0</v>
      </c>
      <c r="W178" s="17">
        <f t="shared" si="26"/>
        <v>24.5</v>
      </c>
      <c r="X178" s="17">
        <f t="shared" si="27"/>
        <v>24.5</v>
      </c>
      <c r="Y178" s="17">
        <v>6720602</v>
      </c>
      <c r="Z178" s="17" t="s">
        <v>999</v>
      </c>
    </row>
    <row r="179" spans="1:26" ht="18.75" customHeight="1" x14ac:dyDescent="0.25">
      <c r="A179" s="16">
        <v>176</v>
      </c>
      <c r="B179" s="16" t="s">
        <v>1003</v>
      </c>
      <c r="C179" s="16" t="s">
        <v>1004</v>
      </c>
      <c r="D179" s="17" t="s">
        <v>1005</v>
      </c>
      <c r="E179" s="17" t="s">
        <v>942</v>
      </c>
      <c r="F179" s="17" t="s">
        <v>32</v>
      </c>
      <c r="G179" s="17" t="s">
        <v>1006</v>
      </c>
      <c r="H179" s="17" t="s">
        <v>34</v>
      </c>
      <c r="I179" s="17" t="s">
        <v>45</v>
      </c>
      <c r="J179" s="17" t="s">
        <v>53</v>
      </c>
      <c r="K179" s="17" t="s">
        <v>1007</v>
      </c>
      <c r="L179" s="17" t="s">
        <v>1007</v>
      </c>
      <c r="M179" s="17" t="s">
        <v>1007</v>
      </c>
      <c r="N179" s="17" t="s">
        <v>63</v>
      </c>
      <c r="O179" s="17">
        <v>1</v>
      </c>
      <c r="P179" s="17"/>
      <c r="Q179" s="17">
        <v>0</v>
      </c>
      <c r="R179" s="18">
        <v>4.25</v>
      </c>
      <c r="S179" s="19">
        <v>9.5</v>
      </c>
      <c r="T179" s="20">
        <v>8.5</v>
      </c>
      <c r="U179" s="21">
        <f t="shared" si="24"/>
        <v>22.25</v>
      </c>
      <c r="V179" s="22">
        <f t="shared" si="25"/>
        <v>1</v>
      </c>
      <c r="W179" s="17">
        <f t="shared" si="26"/>
        <v>23.25</v>
      </c>
      <c r="X179" s="17">
        <f t="shared" si="27"/>
        <v>23.5</v>
      </c>
      <c r="Y179" s="17">
        <v>6720602</v>
      </c>
      <c r="Z179" s="17" t="s">
        <v>999</v>
      </c>
    </row>
    <row r="180" spans="1:26" ht="18.75" customHeight="1" x14ac:dyDescent="0.25">
      <c r="A180" s="16">
        <v>177</v>
      </c>
      <c r="B180" s="16" t="s">
        <v>1008</v>
      </c>
      <c r="C180" s="16" t="s">
        <v>1009</v>
      </c>
      <c r="D180" s="17" t="s">
        <v>1010</v>
      </c>
      <c r="E180" s="17" t="s">
        <v>1011</v>
      </c>
      <c r="F180" s="17" t="s">
        <v>32</v>
      </c>
      <c r="G180" s="17" t="s">
        <v>1012</v>
      </c>
      <c r="H180" s="17" t="s">
        <v>34</v>
      </c>
      <c r="I180" s="17" t="s">
        <v>45</v>
      </c>
      <c r="J180" s="17" t="s">
        <v>331</v>
      </c>
      <c r="K180" s="17" t="s">
        <v>388</v>
      </c>
      <c r="L180" s="17" t="s">
        <v>388</v>
      </c>
      <c r="M180" s="17" t="s">
        <v>388</v>
      </c>
      <c r="N180" s="17" t="s">
        <v>38</v>
      </c>
      <c r="O180" s="17">
        <v>0.5</v>
      </c>
      <c r="P180" s="17"/>
      <c r="Q180" s="17">
        <v>0</v>
      </c>
      <c r="R180" s="18">
        <v>8.25</v>
      </c>
      <c r="S180" s="19">
        <v>9.5</v>
      </c>
      <c r="T180" s="20">
        <v>9</v>
      </c>
      <c r="U180" s="21">
        <f t="shared" si="24"/>
        <v>26.75</v>
      </c>
      <c r="V180" s="22">
        <f t="shared" si="25"/>
        <v>0.5</v>
      </c>
      <c r="W180" s="17">
        <f t="shared" si="26"/>
        <v>27.25</v>
      </c>
      <c r="X180" s="17">
        <f t="shared" si="27"/>
        <v>27.5</v>
      </c>
      <c r="Y180" s="17">
        <v>6720602</v>
      </c>
      <c r="Z180" s="17" t="s">
        <v>999</v>
      </c>
    </row>
    <row r="181" spans="1:26" ht="18.75" customHeight="1" x14ac:dyDescent="0.25">
      <c r="A181" s="16">
        <v>178</v>
      </c>
      <c r="B181" s="16" t="s">
        <v>1013</v>
      </c>
      <c r="C181" s="16" t="s">
        <v>1014</v>
      </c>
      <c r="D181" s="17" t="s">
        <v>1015</v>
      </c>
      <c r="E181" s="17" t="s">
        <v>286</v>
      </c>
      <c r="F181" s="17" t="s">
        <v>32</v>
      </c>
      <c r="G181" s="17" t="s">
        <v>1016</v>
      </c>
      <c r="H181" s="17" t="s">
        <v>34</v>
      </c>
      <c r="I181" s="17" t="s">
        <v>45</v>
      </c>
      <c r="J181" s="17" t="s">
        <v>331</v>
      </c>
      <c r="K181" s="17" t="s">
        <v>1017</v>
      </c>
      <c r="L181" s="17" t="s">
        <v>1017</v>
      </c>
      <c r="M181" s="17" t="s">
        <v>1017</v>
      </c>
      <c r="N181" s="17" t="s">
        <v>93</v>
      </c>
      <c r="O181" s="17">
        <v>0</v>
      </c>
      <c r="P181" s="17"/>
      <c r="Q181" s="17">
        <v>0</v>
      </c>
      <c r="R181" s="18">
        <v>5.25</v>
      </c>
      <c r="S181" s="19">
        <v>9</v>
      </c>
      <c r="T181" s="20">
        <v>9</v>
      </c>
      <c r="U181" s="21">
        <f t="shared" si="24"/>
        <v>23.25</v>
      </c>
      <c r="V181" s="22">
        <f t="shared" si="25"/>
        <v>0</v>
      </c>
      <c r="W181" s="17">
        <f t="shared" si="26"/>
        <v>23.25</v>
      </c>
      <c r="X181" s="17">
        <f t="shared" si="27"/>
        <v>23.5</v>
      </c>
      <c r="Y181" s="17">
        <v>6720602</v>
      </c>
      <c r="Z181" s="17" t="s">
        <v>999</v>
      </c>
    </row>
    <row r="182" spans="1:26" ht="18.75" customHeight="1" x14ac:dyDescent="0.25">
      <c r="A182" s="16">
        <v>179</v>
      </c>
      <c r="B182" s="16" t="s">
        <v>1018</v>
      </c>
      <c r="C182" s="16" t="s">
        <v>1019</v>
      </c>
      <c r="D182" s="17" t="s">
        <v>1020</v>
      </c>
      <c r="E182" s="17" t="s">
        <v>67</v>
      </c>
      <c r="F182" s="17" t="s">
        <v>68</v>
      </c>
      <c r="G182" s="17" t="s">
        <v>1021</v>
      </c>
      <c r="H182" s="17" t="s">
        <v>34</v>
      </c>
      <c r="I182" s="17" t="s">
        <v>1022</v>
      </c>
      <c r="J182" s="17" t="s">
        <v>1023</v>
      </c>
      <c r="K182" s="17" t="s">
        <v>1024</v>
      </c>
      <c r="L182" s="17" t="s">
        <v>1024</v>
      </c>
      <c r="M182" s="17" t="s">
        <v>1024</v>
      </c>
      <c r="N182" s="17" t="s">
        <v>63</v>
      </c>
      <c r="O182" s="17">
        <v>1</v>
      </c>
      <c r="P182" s="17"/>
      <c r="Q182" s="17">
        <v>0</v>
      </c>
      <c r="R182" s="18">
        <v>2.25</v>
      </c>
      <c r="S182" s="19">
        <v>9</v>
      </c>
      <c r="T182" s="20">
        <v>7.5</v>
      </c>
      <c r="U182" s="21">
        <f t="shared" si="24"/>
        <v>18.75</v>
      </c>
      <c r="V182" s="22">
        <f t="shared" si="25"/>
        <v>1</v>
      </c>
      <c r="W182" s="17">
        <f t="shared" si="26"/>
        <v>19.75</v>
      </c>
      <c r="X182" s="17">
        <f t="shared" si="27"/>
        <v>20</v>
      </c>
      <c r="Y182" s="17">
        <v>6720602</v>
      </c>
      <c r="Z182" s="17" t="s">
        <v>999</v>
      </c>
    </row>
    <row r="183" spans="1:26" ht="18.75" customHeight="1" x14ac:dyDescent="0.25">
      <c r="A183" s="16">
        <v>180</v>
      </c>
      <c r="B183" s="16" t="s">
        <v>1025</v>
      </c>
      <c r="C183" s="16" t="s">
        <v>1026</v>
      </c>
      <c r="D183" s="17" t="s">
        <v>1027</v>
      </c>
      <c r="E183" s="17" t="s">
        <v>589</v>
      </c>
      <c r="F183" s="17" t="s">
        <v>32</v>
      </c>
      <c r="G183" s="17" t="s">
        <v>1028</v>
      </c>
      <c r="H183" s="17" t="s">
        <v>34</v>
      </c>
      <c r="I183" s="17" t="s">
        <v>45</v>
      </c>
      <c r="J183" s="17" t="s">
        <v>46</v>
      </c>
      <c r="K183" s="17" t="s">
        <v>1029</v>
      </c>
      <c r="L183" s="17" t="s">
        <v>1029</v>
      </c>
      <c r="M183" s="17" t="s">
        <v>1029</v>
      </c>
      <c r="N183" s="17" t="s">
        <v>149</v>
      </c>
      <c r="O183" s="17">
        <v>1.5</v>
      </c>
      <c r="P183" s="17"/>
      <c r="Q183" s="17">
        <v>0</v>
      </c>
      <c r="R183" s="18">
        <v>1.25</v>
      </c>
      <c r="S183" s="19">
        <v>9</v>
      </c>
      <c r="T183" s="20">
        <v>6.5</v>
      </c>
      <c r="U183" s="21">
        <f t="shared" si="24"/>
        <v>16.75</v>
      </c>
      <c r="V183" s="22">
        <f t="shared" si="25"/>
        <v>1.5</v>
      </c>
      <c r="W183" s="17">
        <f t="shared" si="26"/>
        <v>18.25</v>
      </c>
      <c r="X183" s="17">
        <f t="shared" si="27"/>
        <v>18.5</v>
      </c>
      <c r="Y183" s="17">
        <v>6720602</v>
      </c>
      <c r="Z183" s="17" t="s">
        <v>999</v>
      </c>
    </row>
    <row r="184" spans="1:26" ht="18.75" customHeight="1" x14ac:dyDescent="0.25">
      <c r="A184" s="16">
        <v>181</v>
      </c>
      <c r="B184" s="16" t="s">
        <v>1030</v>
      </c>
      <c r="C184" s="16" t="s">
        <v>1031</v>
      </c>
      <c r="D184" s="17" t="s">
        <v>1032</v>
      </c>
      <c r="E184" s="17" t="s">
        <v>597</v>
      </c>
      <c r="F184" s="17" t="s">
        <v>32</v>
      </c>
      <c r="G184" s="17" t="s">
        <v>1033</v>
      </c>
      <c r="H184" s="17" t="s">
        <v>34</v>
      </c>
      <c r="I184" s="17" t="s">
        <v>45</v>
      </c>
      <c r="J184" s="17" t="s">
        <v>301</v>
      </c>
      <c r="K184" s="17" t="s">
        <v>1034</v>
      </c>
      <c r="L184" s="17" t="s">
        <v>1034</v>
      </c>
      <c r="M184" s="17" t="s">
        <v>388</v>
      </c>
      <c r="N184" s="17" t="s">
        <v>38</v>
      </c>
      <c r="O184" s="17">
        <v>0.5</v>
      </c>
      <c r="P184" s="17"/>
      <c r="Q184" s="17">
        <v>0</v>
      </c>
      <c r="R184" s="18">
        <v>6.25</v>
      </c>
      <c r="S184" s="19">
        <v>9</v>
      </c>
      <c r="T184" s="20">
        <v>8.5</v>
      </c>
      <c r="U184" s="21">
        <f t="shared" si="24"/>
        <v>23.75</v>
      </c>
      <c r="V184" s="22">
        <f t="shared" si="25"/>
        <v>0.5</v>
      </c>
      <c r="W184" s="17">
        <f t="shared" si="26"/>
        <v>24.25</v>
      </c>
      <c r="X184" s="17">
        <f t="shared" si="27"/>
        <v>24.5</v>
      </c>
      <c r="Y184" s="17">
        <v>6720602</v>
      </c>
      <c r="Z184" s="17" t="s">
        <v>999</v>
      </c>
    </row>
    <row r="185" spans="1:26" ht="18.75" customHeight="1" x14ac:dyDescent="0.25">
      <c r="A185" s="16">
        <v>182</v>
      </c>
      <c r="B185" s="16" t="s">
        <v>1035</v>
      </c>
      <c r="C185" s="16" t="s">
        <v>1036</v>
      </c>
      <c r="D185" s="17" t="s">
        <v>1037</v>
      </c>
      <c r="E185" s="17" t="s">
        <v>717</v>
      </c>
      <c r="F185" s="17" t="s">
        <v>32</v>
      </c>
      <c r="G185" s="17" t="s">
        <v>1038</v>
      </c>
      <c r="H185" s="17" t="s">
        <v>34</v>
      </c>
      <c r="I185" s="17" t="s">
        <v>45</v>
      </c>
      <c r="J185" s="17" t="s">
        <v>331</v>
      </c>
      <c r="K185" s="17" t="s">
        <v>1039</v>
      </c>
      <c r="L185" s="17" t="s">
        <v>1039</v>
      </c>
      <c r="M185" s="17" t="s">
        <v>1039</v>
      </c>
      <c r="N185" s="17" t="s">
        <v>38</v>
      </c>
      <c r="O185" s="17">
        <v>0.5</v>
      </c>
      <c r="P185" s="17"/>
      <c r="Q185" s="17">
        <v>0</v>
      </c>
      <c r="R185" s="18">
        <v>6.75</v>
      </c>
      <c r="S185" s="19">
        <v>9</v>
      </c>
      <c r="T185" s="20">
        <v>7.5</v>
      </c>
      <c r="U185" s="21">
        <f t="shared" si="24"/>
        <v>23.25</v>
      </c>
      <c r="V185" s="22">
        <f t="shared" si="25"/>
        <v>0.5</v>
      </c>
      <c r="W185" s="17">
        <f t="shared" si="26"/>
        <v>23.75</v>
      </c>
      <c r="X185" s="17">
        <f t="shared" si="27"/>
        <v>24</v>
      </c>
      <c r="Y185" s="17">
        <v>6720602</v>
      </c>
      <c r="Z185" s="17" t="s">
        <v>999</v>
      </c>
    </row>
    <row r="186" spans="1:26" ht="15.75" x14ac:dyDescent="0.25">
      <c r="U186" s="28" t="s">
        <v>1040</v>
      </c>
    </row>
    <row r="187" spans="1:26" ht="30" customHeight="1" x14ac:dyDescent="0.25">
      <c r="T187" s="32" t="s">
        <v>1041</v>
      </c>
      <c r="U187" s="32"/>
      <c r="V187" s="32"/>
      <c r="W187" s="32"/>
      <c r="X187" s="32"/>
      <c r="Y187" s="32"/>
    </row>
    <row r="188" spans="1:26" x14ac:dyDescent="0.25">
      <c r="U188" s="39" t="s">
        <v>1042</v>
      </c>
      <c r="V188" s="39"/>
      <c r="W188" s="39"/>
      <c r="X188" s="39"/>
    </row>
    <row r="189" spans="1:26" x14ac:dyDescent="0.25">
      <c r="U189" s="40" t="s">
        <v>1043</v>
      </c>
      <c r="V189" s="39"/>
      <c r="W189" s="39"/>
      <c r="X189" s="39"/>
    </row>
  </sheetData>
  <sortState ref="A4:AA169">
    <sortCondition ref="E4:E169"/>
  </sortState>
  <mergeCells count="5">
    <mergeCell ref="D2:U2"/>
    <mergeCell ref="T187:Y187"/>
    <mergeCell ref="A1:N1"/>
    <mergeCell ref="U188:X188"/>
    <mergeCell ref="U189:X18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Thi tuyen dot 2 nam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Case</cp:lastModifiedBy>
  <dcterms:created xsi:type="dcterms:W3CDTF">2018-12-05T08:03:24Z</dcterms:created>
  <dcterms:modified xsi:type="dcterms:W3CDTF">2018-12-09T04:41:09Z</dcterms:modified>
</cp:coreProperties>
</file>